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drawings/drawing2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drawings/drawing3.xml" ContentType="application/vnd.openxmlformats-officedocument.drawing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mathkoor\Downloads\"/>
    </mc:Choice>
  </mc:AlternateContent>
  <xr:revisionPtr revIDLastSave="0" documentId="13_ncr:1_{39811A2A-B910-45B1-B21D-7DE716732828}" xr6:coauthVersionLast="47" xr6:coauthVersionMax="47" xr10:uidLastSave="{00000000-0000-0000-0000-000000000000}"/>
  <bookViews>
    <workbookView xWindow="780" yWindow="780" windowWidth="21600" windowHeight="11385" firstSheet="1" activeTab="6" xr2:uid="{00000000-000D-0000-FFFF-FFFF00000000}"/>
  </bookViews>
  <sheets>
    <sheet name="ملخص عام" sheetId="13" r:id="rId1"/>
    <sheet name="الدراسة السوقية" sheetId="11" r:id="rId2"/>
    <sheet name="الدارسة الفنية" sheetId="1" r:id="rId3"/>
    <sheet name="الدارسة المالية" sheetId="4" r:id="rId4"/>
    <sheet name="خطة تمويل المشروع" sheetId="3" r:id="rId5"/>
    <sheet name="المؤشرات المالية" sheetId="7" r:id="rId6"/>
    <sheet name="التقييم" sheetId="15" r:id="rId7"/>
  </sheets>
  <definedNames>
    <definedName name="_xlnm.Print_Area" localSheetId="6">التقييم!$A$1:$E$24</definedName>
    <definedName name="_xlnm.Print_Area" localSheetId="2">'الدارسة الفنية'!$A$1:$F$40</definedName>
    <definedName name="_xlnm.Print_Area" localSheetId="3">'الدارسة المالية'!$A$1:$D$48</definedName>
    <definedName name="_xlnm.Print_Area" localSheetId="1">'الدراسة السوقية'!$A$1:$J$41</definedName>
    <definedName name="_xlnm.Print_Area" localSheetId="5">'المؤشرات المالية'!$A$1:$O$20</definedName>
    <definedName name="_xlnm.Print_Area" localSheetId="4">'خطة تمويل المشروع'!$A$1:$D$30</definedName>
    <definedName name="_xlnm.Print_Area" localSheetId="0">'ملخص عام'!$A$2:$K$43</definedName>
  </definedNames>
  <calcPr calcId="181029"/>
</workbook>
</file>

<file path=xl/calcChain.xml><?xml version="1.0" encoding="utf-8"?>
<calcChain xmlns="http://schemas.openxmlformats.org/spreadsheetml/2006/main">
  <c r="B16" i="7" l="1"/>
  <c r="C10" i="7"/>
  <c r="D10" i="7" s="1"/>
  <c r="E10" i="7" s="1"/>
  <c r="F10" i="7" s="1"/>
  <c r="G10" i="7" s="1"/>
  <c r="H10" i="7" s="1"/>
  <c r="I10" i="7" s="1"/>
  <c r="J10" i="7" s="1"/>
  <c r="K10" i="7" s="1"/>
  <c r="L10" i="7" s="1"/>
  <c r="M10" i="7" s="1"/>
  <c r="B17" i="3"/>
  <c r="B22" i="3" s="1"/>
  <c r="C43" i="4"/>
  <c r="C44" i="4" s="1"/>
  <c r="D37" i="4"/>
  <c r="D36" i="4"/>
  <c r="D35" i="4"/>
  <c r="D34" i="4"/>
  <c r="D33" i="4"/>
  <c r="D32" i="4"/>
  <c r="D31" i="4"/>
  <c r="D38" i="4" s="1"/>
  <c r="D24" i="4"/>
  <c r="D23" i="4"/>
  <c r="D22" i="4"/>
  <c r="D21" i="4"/>
  <c r="D20" i="4"/>
  <c r="D19" i="4"/>
  <c r="D18" i="4"/>
  <c r="D6" i="4"/>
  <c r="D7" i="4"/>
  <c r="D8" i="4"/>
  <c r="D9" i="4"/>
  <c r="D10" i="4"/>
  <c r="D11" i="4"/>
  <c r="D12" i="4"/>
  <c r="D5" i="4"/>
  <c r="E39" i="1"/>
  <c r="E38" i="1"/>
  <c r="E37" i="1"/>
  <c r="E36" i="1"/>
  <c r="E35" i="1"/>
  <c r="E34" i="1"/>
  <c r="E33" i="1"/>
  <c r="E32" i="1"/>
  <c r="E40" i="1" s="1"/>
  <c r="E21" i="1"/>
  <c r="E28" i="1" s="1"/>
  <c r="E22" i="1"/>
  <c r="E23" i="1"/>
  <c r="E24" i="1"/>
  <c r="E25" i="1"/>
  <c r="E26" i="1"/>
  <c r="E27" i="1"/>
  <c r="E20" i="1"/>
  <c r="E12" i="1"/>
  <c r="E13" i="1"/>
  <c r="E14" i="1"/>
  <c r="E15" i="1"/>
  <c r="E11" i="1"/>
  <c r="E16" i="1" s="1"/>
  <c r="B3" i="3" s="1"/>
  <c r="C46" i="4" l="1"/>
  <c r="C45" i="4"/>
  <c r="C47" i="4" s="1"/>
  <c r="D13" i="4"/>
  <c r="D27" i="4" s="1"/>
  <c r="D25" i="4"/>
  <c r="O10" i="7" l="1"/>
  <c r="D7" i="15"/>
  <c r="B9" i="7" l="1"/>
  <c r="B6" i="3"/>
  <c r="B8" i="7"/>
  <c r="D9" i="15"/>
  <c r="D8" i="15"/>
  <c r="B11" i="7" l="1"/>
  <c r="D17" i="15"/>
  <c r="C17" i="15"/>
  <c r="C12" i="15"/>
  <c r="D6" i="15"/>
  <c r="B3" i="15"/>
  <c r="C8" i="7"/>
  <c r="D8" i="7" l="1"/>
  <c r="B4" i="3"/>
  <c r="B7" i="3" s="1"/>
  <c r="B21" i="3" s="1"/>
  <c r="B23" i="3" s="1"/>
  <c r="B5" i="3"/>
  <c r="C9" i="7"/>
  <c r="C11" i="7" s="1"/>
  <c r="D9" i="7" l="1"/>
  <c r="E9" i="7" s="1"/>
  <c r="F9" i="7" s="1"/>
  <c r="G9" i="7" s="1"/>
  <c r="H9" i="7" s="1"/>
  <c r="I9" i="7" s="1"/>
  <c r="J9" i="7" s="1"/>
  <c r="K9" i="7" s="1"/>
  <c r="L9" i="7" s="1"/>
  <c r="M9" i="7" s="1"/>
  <c r="E8" i="7"/>
  <c r="C23" i="13"/>
  <c r="B5" i="7"/>
  <c r="B4" i="7"/>
  <c r="B6" i="7" l="1"/>
  <c r="D11" i="7"/>
  <c r="F8" i="7"/>
  <c r="E11" i="7"/>
  <c r="O9" i="7"/>
  <c r="C50" i="4"/>
  <c r="C51" i="4" s="1"/>
  <c r="C52" i="4" s="1"/>
  <c r="C5" i="7"/>
  <c r="D5" i="7" s="1"/>
  <c r="E5" i="7" s="1"/>
  <c r="F5" i="7" s="1"/>
  <c r="G5" i="7" s="1"/>
  <c r="H5" i="7" s="1"/>
  <c r="I5" i="7" s="1"/>
  <c r="J5" i="7" s="1"/>
  <c r="K5" i="7" s="1"/>
  <c r="L5" i="7" s="1"/>
  <c r="M5" i="7" s="1"/>
  <c r="C4" i="7"/>
  <c r="D4" i="7" l="1"/>
  <c r="C6" i="7"/>
  <c r="C13" i="7" s="1"/>
  <c r="O5" i="7"/>
  <c r="B13" i="7"/>
  <c r="B17" i="7" s="1"/>
  <c r="G8" i="7"/>
  <c r="F11" i="7"/>
  <c r="H23" i="13"/>
  <c r="D10" i="15"/>
  <c r="C53" i="4"/>
  <c r="H8" i="7" l="1"/>
  <c r="G11" i="7"/>
  <c r="E4" i="7"/>
  <c r="D6" i="7"/>
  <c r="D13" i="7" s="1"/>
  <c r="I8" i="7" l="1"/>
  <c r="H11" i="7"/>
  <c r="E6" i="7"/>
  <c r="E13" i="7" s="1"/>
  <c r="F4" i="7"/>
  <c r="F6" i="7" l="1"/>
  <c r="F13" i="7" s="1"/>
  <c r="G4" i="7"/>
  <c r="J8" i="7"/>
  <c r="I11" i="7"/>
  <c r="K8" i="7" l="1"/>
  <c r="J11" i="7"/>
  <c r="G6" i="7"/>
  <c r="G13" i="7" s="1"/>
  <c r="H4" i="7"/>
  <c r="H6" i="7" l="1"/>
  <c r="H13" i="7" s="1"/>
  <c r="I4" i="7"/>
  <c r="L8" i="7"/>
  <c r="K11" i="7"/>
  <c r="M8" i="7" l="1"/>
  <c r="L11" i="7"/>
  <c r="I6" i="7"/>
  <c r="I13" i="7" s="1"/>
  <c r="J4" i="7"/>
  <c r="M11" i="7" l="1"/>
  <c r="O8" i="7"/>
  <c r="J6" i="7"/>
  <c r="J13" i="7" s="1"/>
  <c r="K4" i="7"/>
  <c r="K6" i="7" l="1"/>
  <c r="K13" i="7" s="1"/>
  <c r="L4" i="7"/>
  <c r="O11" i="7"/>
  <c r="D11" i="15" s="1"/>
  <c r="L6" i="7" l="1"/>
  <c r="L13" i="7" s="1"/>
  <c r="M4" i="7"/>
  <c r="D12" i="15"/>
  <c r="C20" i="15" s="1"/>
  <c r="D20" i="15" s="1"/>
  <c r="M6" i="7" l="1"/>
  <c r="O4" i="7"/>
  <c r="M13" i="7" l="1"/>
  <c r="O6" i="7"/>
  <c r="O13" i="7" s="1"/>
  <c r="K23" i="13" s="1"/>
</calcChain>
</file>

<file path=xl/sharedStrings.xml><?xml version="1.0" encoding="utf-8"?>
<sst xmlns="http://schemas.openxmlformats.org/spreadsheetml/2006/main" count="214" uniqueCount="183">
  <si>
    <t xml:space="preserve">اسم الاصل </t>
  </si>
  <si>
    <t xml:space="preserve">المجموع </t>
  </si>
  <si>
    <t xml:space="preserve">البيان </t>
  </si>
  <si>
    <t>المجموع</t>
  </si>
  <si>
    <t>المنتج</t>
  </si>
  <si>
    <t>عدد الوحدات</t>
  </si>
  <si>
    <t xml:space="preserve">البيان / الاشهر </t>
  </si>
  <si>
    <t xml:space="preserve">التكاليف التشغيلية الثابتة </t>
  </si>
  <si>
    <t>اسم المشروع</t>
  </si>
  <si>
    <t>نوع المشروع</t>
  </si>
  <si>
    <t>عنوان المشروع</t>
  </si>
  <si>
    <t>إجمالي التكلفة</t>
  </si>
  <si>
    <t>الاسم الرباعي</t>
  </si>
  <si>
    <t>الجنس</t>
  </si>
  <si>
    <t>العمر</t>
  </si>
  <si>
    <t>الحالة الاجتماعية</t>
  </si>
  <si>
    <t>المستوى التعليمي</t>
  </si>
  <si>
    <t>العنوان</t>
  </si>
  <si>
    <t>الدخل الشهري</t>
  </si>
  <si>
    <t>الخبرات السابقة</t>
  </si>
  <si>
    <t>سنوات الخبرة</t>
  </si>
  <si>
    <t>مُعيل الأسرة</t>
  </si>
  <si>
    <t>عدد أفراد الأسرة</t>
  </si>
  <si>
    <t>تاريخ المشروع</t>
  </si>
  <si>
    <t>أسباب اختيار المشروع</t>
  </si>
  <si>
    <t>فترة الخبرة في مجال المشروع</t>
  </si>
  <si>
    <t>الفوائد التي سيقدمها مشروعك للمنطقة</t>
  </si>
  <si>
    <t>عدد العاملين</t>
  </si>
  <si>
    <t>دور صاحب المشروع</t>
  </si>
  <si>
    <t>تفرغ صاحب المشروع</t>
  </si>
  <si>
    <t>مقر المشروع</t>
  </si>
  <si>
    <t>ساعات العمل اليومية في المشروع</t>
  </si>
  <si>
    <t>خصائص العملاء</t>
  </si>
  <si>
    <t>اوقات نشاطهم</t>
  </si>
  <si>
    <t>نوعية انشطتهم</t>
  </si>
  <si>
    <t>حجم نشاطهم</t>
  </si>
  <si>
    <t>موسمي</t>
  </si>
  <si>
    <t>دائم</t>
  </si>
  <si>
    <t>تجارية</t>
  </si>
  <si>
    <t>انتاجية</t>
  </si>
  <si>
    <t>خدمية</t>
  </si>
  <si>
    <t>صغير</t>
  </si>
  <si>
    <t>متوسط</t>
  </si>
  <si>
    <t>كبير</t>
  </si>
  <si>
    <t>الدخل</t>
  </si>
  <si>
    <t>ذكور</t>
  </si>
  <si>
    <t>اناث</t>
  </si>
  <si>
    <t>اطفال</t>
  </si>
  <si>
    <t>شباب</t>
  </si>
  <si>
    <t>كبار</t>
  </si>
  <si>
    <t>منخفض</t>
  </si>
  <si>
    <t>مرتفع</t>
  </si>
  <si>
    <t>المنافس</t>
  </si>
  <si>
    <t>أهم مزاياه الجاذبه للعملاء</t>
  </si>
  <si>
    <t>أهم العيوب التي لدى المنافس</t>
  </si>
  <si>
    <t>ما يمكنك عمله لكسب نصيب في السوق</t>
  </si>
  <si>
    <t>راس المال المتوقع للمشروع</t>
  </si>
  <si>
    <t>مبلغ التمويل المطلوب</t>
  </si>
  <si>
    <t>فترة الخبرة السابقة في المشروع البديل</t>
  </si>
  <si>
    <t>محافظة:__________ مديرية:____________ شارع/قرية:_____________  جوار:______________</t>
  </si>
  <si>
    <r>
      <t>المحافظة:</t>
    </r>
    <r>
      <rPr>
        <sz val="12"/>
        <color theme="1"/>
        <rFont val="Calibri"/>
        <family val="2"/>
        <scheme val="minor"/>
      </rPr>
      <t>__________</t>
    </r>
    <r>
      <rPr>
        <b/>
        <sz val="12"/>
        <color theme="1"/>
        <rFont val="Calibri"/>
        <family val="2"/>
        <scheme val="minor"/>
      </rPr>
      <t xml:space="preserve">  المديرية</t>
    </r>
    <r>
      <rPr>
        <sz val="12"/>
        <color theme="1"/>
        <rFont val="Calibri"/>
        <family val="2"/>
        <scheme val="minor"/>
      </rPr>
      <t>:__________</t>
    </r>
  </si>
  <si>
    <t xml:space="preserve">المنتج (وخصائصة مثل الحجم, اللون, الشكل, الجودة التغليف.... الخ) </t>
  </si>
  <si>
    <t>السعر</t>
  </si>
  <si>
    <t>المكان</t>
  </si>
  <si>
    <t>الترويج</t>
  </si>
  <si>
    <t>المنتجات______________________ العملاء_____________________________ الموقع__________________ الميزات الاساسية_________________________________</t>
  </si>
  <si>
    <t>حجم الطلب على منتجات المشروع</t>
  </si>
  <si>
    <t>نوع الطلب على منتجات المشروع</t>
  </si>
  <si>
    <t>أسباب اختيار موقع المشروع</t>
  </si>
  <si>
    <t>فكرة مشروع بديل</t>
  </si>
  <si>
    <t>ماهي المواسم الرئيسية إن وجدت؟</t>
  </si>
  <si>
    <t>أسم/ نوع العميل التجاري</t>
  </si>
  <si>
    <t>(اسم المنتج)</t>
  </si>
  <si>
    <t>الجودة</t>
  </si>
  <si>
    <t>الخدمات</t>
  </si>
  <si>
    <t xml:space="preserve">مساهمة صاحب المشروع ( نقدي ) </t>
  </si>
  <si>
    <t xml:space="preserve">مساهمة صاحب المشروع ( أدوات ومعدات ) </t>
  </si>
  <si>
    <t xml:space="preserve">مساهمة الشركاء ( نقدي ) </t>
  </si>
  <si>
    <t>مساهمة الشركاء ( أدوات ومعدات )</t>
  </si>
  <si>
    <t>موردين بالاجل</t>
  </si>
  <si>
    <t>ديون من معارف وأصدقاء</t>
  </si>
  <si>
    <t>إجمالي التمويل المتوفر حالياً</t>
  </si>
  <si>
    <t>الربح الصافي السنوي المتوقع</t>
  </si>
  <si>
    <t>العائد السنوي على الاستثمار</t>
  </si>
  <si>
    <t>ملخص عام عن المشروع</t>
  </si>
  <si>
    <t>الخطة التسويقية</t>
  </si>
  <si>
    <t>1- الطلب على المنتج</t>
  </si>
  <si>
    <t>2- العملاء المستهدفين</t>
  </si>
  <si>
    <t>4-  المزيج التسويقي</t>
  </si>
  <si>
    <t>1- خطة التشغيل</t>
  </si>
  <si>
    <t>تكلفة الوحدة</t>
  </si>
  <si>
    <t>هل لديك خبرة سابقة في مجال المشروع</t>
  </si>
  <si>
    <t>وصف مختصر لفكرة المشروع</t>
  </si>
  <si>
    <t>الدراسة المالية</t>
  </si>
  <si>
    <t>3- الأصول الثابتة ( احتياجات المشروع من الالات والأدوات والأثاث والديكورات )</t>
  </si>
  <si>
    <t>4- البضاعة أو المواد الخام</t>
  </si>
  <si>
    <t>نوع البضاعة / المواد الخام</t>
  </si>
  <si>
    <t>التي لا تتأثر بحجم الانتاج كالايجار والمرتبات والدعاية وفواتير الهاتف والماء والكهرباء .. الخ</t>
  </si>
  <si>
    <t>التي تتأثر بحسب الانتاج كأجور النقل والعمال المؤقتين والوقود ,, الخ</t>
  </si>
  <si>
    <t>سعرالوحدة</t>
  </si>
  <si>
    <t>الإجمالي</t>
  </si>
  <si>
    <t>1- التكاليف التشغيلية الثابتة ( شهري )</t>
  </si>
  <si>
    <t>2- التكاليف التشغيلية المتغيرة ( شهري )</t>
  </si>
  <si>
    <t>3- الإيرادات / المبيعات المتوقعة ( شهري )</t>
  </si>
  <si>
    <t>الأصول الثابتة</t>
  </si>
  <si>
    <t>البضاعة والمواد الخام</t>
  </si>
  <si>
    <t>مصاريف التأسيس</t>
  </si>
  <si>
    <t>2- مصاريف التأسيس ( مثل رسوم تراخيص التشغيل ـ رسوم توصيل الهاتف ـ رسوم توصيل الكهرباء ـ رسوم توصيل الماء ـ رسوم بناء .....الخ )</t>
  </si>
  <si>
    <t>رأس مال المشروع</t>
  </si>
  <si>
    <t>1- رأس مال المشروع</t>
  </si>
  <si>
    <t>2- مصادر التمويل الحالية</t>
  </si>
  <si>
    <t>مصدر التمويل</t>
  </si>
  <si>
    <t>المبلغ</t>
  </si>
  <si>
    <t>3- حجم التمويل المطلوب للمشروع</t>
  </si>
  <si>
    <t>البند</t>
  </si>
  <si>
    <t>حجم التمويل المطلوب</t>
  </si>
  <si>
    <t>حجم التمويل المتوفر</t>
  </si>
  <si>
    <t>خطة تمويل المشروع</t>
  </si>
  <si>
    <t>التكاليف التشغيلية المتغيرة</t>
  </si>
  <si>
    <t>الإيردات المتوقعة</t>
  </si>
  <si>
    <t>التكلفة المباشرة للمبيعات</t>
  </si>
  <si>
    <t>اقساط التمويل</t>
  </si>
  <si>
    <t>صافي النشاط</t>
  </si>
  <si>
    <t>السنوي</t>
  </si>
  <si>
    <t>المؤشرات المالية</t>
  </si>
  <si>
    <t>1-  قائمة الدخل</t>
  </si>
  <si>
    <t>إجمالي التكاليف المتوقعة</t>
  </si>
  <si>
    <t>الربح الاجمالي المتوقع</t>
  </si>
  <si>
    <t>2- مؤشرات الربحية</t>
  </si>
  <si>
    <t>فترة استرداد راس المال بالسنوات</t>
  </si>
  <si>
    <t>1- المعلومات الشخصية</t>
  </si>
  <si>
    <t>2- الحالة الاقتصادية</t>
  </si>
  <si>
    <t>3- بيانات المشروع</t>
  </si>
  <si>
    <t>1.2  العملاء مستهلكين</t>
  </si>
  <si>
    <t>2.2  العملاء التجاريين (ان وجد)</t>
  </si>
  <si>
    <t>المعيار</t>
  </si>
  <si>
    <t>الدرجة النهائية</t>
  </si>
  <si>
    <t>الدرجة المستحقة</t>
  </si>
  <si>
    <t>الخبرة في مجال المشروع</t>
  </si>
  <si>
    <t>الطلب على المنتج</t>
  </si>
  <si>
    <t>المؤشر</t>
  </si>
  <si>
    <t>درجة واحدة لكل عام ( بحد أقصى خمس درجات )</t>
  </si>
  <si>
    <t>نقص درجة لكل منافس</t>
  </si>
  <si>
    <t>توفر التمويل الحالي</t>
  </si>
  <si>
    <t>فترة الاسترداد بالسنوات</t>
  </si>
  <si>
    <t>(50) حتى نصف سنة
(40) حتى عامين
(25) أكثر من عامين</t>
  </si>
  <si>
    <t>المعرفة الكاملة ببيانات الدراسة</t>
  </si>
  <si>
    <t>تقييم من 1 - 5 لمستوى معرفته بالبيانات الموجودة في الدراسة</t>
  </si>
  <si>
    <t>الجدية في جمع البيانات</t>
  </si>
  <si>
    <t>تقييم من 1 - 5 لمستوى تفاعله وجديته في استكمال بيانات الاستمارة بشكل صحيح وفي الوقت المحدد</t>
  </si>
  <si>
    <t>إجمالي تقييم دراسة الجدوى</t>
  </si>
  <si>
    <t>إجمالي تقييم صاحب المشروع</t>
  </si>
  <si>
    <t>1. تقييم دراسة الجدوى - بمودجب بيانات الدراسة</t>
  </si>
  <si>
    <t>2. تقييم صاحب المشروع- بموجب تقييم المدرب</t>
  </si>
  <si>
    <t>اسم صاحب المشروع</t>
  </si>
  <si>
    <t>انخفاض مستوى المنافسة</t>
  </si>
  <si>
    <t>حجم الطلب ( 10 ) كبير ( 5 ) متوسط ( 3 ) صغير
فترة الطلب ( 5 ) يومي ( 3 ) موسمي ( 1 ) غير محدد</t>
  </si>
  <si>
    <t>(10) أكبر من قيمة التمويل المطلوب 
( 5 ) أقل من قيمة التمويل المطلوب
( 0 ) عدم وجود تمويل حالي.</t>
  </si>
  <si>
    <t>التقييم النهائي للمشروع</t>
  </si>
  <si>
    <t xml:space="preserve">3-  المنافسون ( بيانات 5 منافسين بحد أقصى ) </t>
  </si>
  <si>
    <t>نتيجة التقييم النهائية</t>
  </si>
  <si>
    <t>آخر أذكره: ................................................</t>
  </si>
  <si>
    <t>العمل الحالي ( إن وجد )</t>
  </si>
  <si>
    <t>نشاط المشروع</t>
  </si>
  <si>
    <t>(عمر المشروع..... سنة)</t>
  </si>
  <si>
    <t>تكلفة المبيعات</t>
  </si>
  <si>
    <t>هامش الربح الشهري</t>
  </si>
  <si>
    <t>الدراسة الفنية</t>
  </si>
  <si>
    <t>التكلفة</t>
  </si>
  <si>
    <t>القطاع</t>
  </si>
  <si>
    <t>المشروع</t>
  </si>
  <si>
    <t>النسبة</t>
  </si>
  <si>
    <t>القيمة</t>
  </si>
  <si>
    <t>4- هامش الربح</t>
  </si>
  <si>
    <t>( 5 ) متفرغ  ( 3 ) غير متفرغ</t>
  </si>
  <si>
    <t>إجمالي التكاليف التشغيلية</t>
  </si>
  <si>
    <t>مؤشرات أولية لغرض التحليل</t>
  </si>
  <si>
    <t>قيمة التمويل المتوقع ( بافتراض أن رأس المال بالكامل عبارة عن قرض )</t>
  </si>
  <si>
    <t>إجمالي التكاليف الشهرية بما فيها قسط التمويل</t>
  </si>
  <si>
    <t>صافي الربح المبدئي ( هامش الربح الشهري  - التكاليف الشهرية بما فيها قسط التمويل )</t>
  </si>
  <si>
    <t>قسط التمويل المتوقع ( تمويل لمدة 12 شهر بمرابحة قدرها 18%)</t>
  </si>
  <si>
    <t>سيولة نقدية</t>
  </si>
  <si>
    <t>تم إعداد القالب من بنك الأمل للتمويل الأصغر ومؤسسة ريادة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</si>
</sst>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_-* #,##0.00\-;_-* &quot;-&quot;??_-;_-@_-"/>
  </numFmts>
  <fonts count="27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2"/>
      <color theme="1"/>
      <name val="Calibri"/>
      <family val="2"/>
      <charset val="178"/>
      <scheme val="minor"/>
    </font>
    <font>
      <sz val="12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Times New Roman"/>
      <family val="1"/>
    </font>
    <font>
      <b/>
      <sz val="11"/>
      <color theme="0"/>
      <name val="Times New Roman"/>
      <family val="1"/>
    </font>
    <font>
      <b/>
      <u/>
      <sz val="16"/>
      <color theme="1"/>
      <name val="Times New Roman"/>
      <family val="1"/>
    </font>
    <font>
      <b/>
      <u/>
      <sz val="16"/>
      <color theme="1"/>
      <name val="Calibri"/>
      <family val="2"/>
      <scheme val="minor"/>
    </font>
    <font>
      <b/>
      <sz val="12"/>
      <color theme="0"/>
      <name val="Cambria"/>
      <family val="1"/>
      <scheme val="major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2"/>
      <color theme="0"/>
      <name val="Calibri"/>
      <family val="2"/>
      <charset val="178"/>
      <scheme val="minor"/>
    </font>
    <font>
      <u/>
      <sz val="11"/>
      <color theme="10"/>
      <name val="Calibri"/>
      <family val="2"/>
      <charset val="178"/>
      <scheme val="minor"/>
    </font>
    <font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19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5" fillId="0" borderId="0" xfId="0" applyFont="1"/>
    <xf numFmtId="0" fontId="11" fillId="0" borderId="0" xfId="0" applyFont="1" applyAlignment="1">
      <alignment horizontal="right" readingOrder="2"/>
    </xf>
    <xf numFmtId="0" fontId="2" fillId="0" borderId="1" xfId="0" applyFont="1" applyBorder="1" applyProtection="1">
      <protection locked="0"/>
    </xf>
    <xf numFmtId="0" fontId="13" fillId="0" borderId="1" xfId="0" applyFont="1" applyBorder="1" applyAlignment="1">
      <alignment horizontal="center" wrapText="1" readingOrder="2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1" fillId="0" borderId="1" xfId="0" applyFont="1" applyBorder="1" applyAlignment="1">
      <alignment horizontal="center" wrapText="1" readingOrder="2"/>
    </xf>
    <xf numFmtId="0" fontId="8" fillId="2" borderId="1" xfId="0" applyFont="1" applyFill="1" applyBorder="1" applyAlignment="1">
      <alignment horizontal="right" vertical="center" wrapText="1" readingOrder="2"/>
    </xf>
    <xf numFmtId="0" fontId="17" fillId="2" borderId="1" xfId="0" applyFont="1" applyFill="1" applyBorder="1" applyAlignment="1">
      <alignment horizontal="center" wrapText="1" readingOrder="2"/>
    </xf>
    <xf numFmtId="0" fontId="17" fillId="2" borderId="1" xfId="0" applyFont="1" applyFill="1" applyBorder="1" applyAlignment="1">
      <alignment horizontal="center" vertical="center" wrapText="1" readingOrder="2"/>
    </xf>
    <xf numFmtId="0" fontId="7" fillId="0" borderId="1" xfId="0" applyFont="1" applyBorder="1" applyAlignment="1">
      <alignment wrapText="1"/>
    </xf>
    <xf numFmtId="0" fontId="11" fillId="0" borderId="1" xfId="0" applyFont="1" applyBorder="1" applyAlignment="1">
      <alignment horizontal="right" vertical="top" wrapText="1" readingOrder="2"/>
    </xf>
    <xf numFmtId="0" fontId="2" fillId="0" borderId="1" xfId="0" applyFont="1" applyBorder="1"/>
    <xf numFmtId="0" fontId="0" fillId="0" borderId="0" xfId="0" applyBorder="1"/>
    <xf numFmtId="0" fontId="21" fillId="2" borderId="1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vertical="center" wrapText="1"/>
    </xf>
    <xf numFmtId="0" fontId="2" fillId="0" borderId="0" xfId="0" applyFont="1" applyFill="1"/>
    <xf numFmtId="0" fontId="3" fillId="0" borderId="0" xfId="0" applyFont="1" applyAlignment="1">
      <alignment horizontal="center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right" vertical="center" wrapText="1"/>
    </xf>
    <xf numFmtId="0" fontId="21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readingOrder="2"/>
    </xf>
    <xf numFmtId="0" fontId="6" fillId="0" borderId="0" xfId="0" applyFont="1" applyFill="1" applyBorder="1" applyAlignment="1">
      <alignment horizontal="right" vertical="center" wrapText="1" readingOrder="2"/>
    </xf>
    <xf numFmtId="0" fontId="2" fillId="0" borderId="1" xfId="0" applyFont="1" applyBorder="1" applyAlignment="1" applyProtection="1">
      <alignment vertical="center" wrapText="1"/>
      <protection locked="0"/>
    </xf>
    <xf numFmtId="0" fontId="8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38" fontId="8" fillId="2" borderId="1" xfId="0" applyNumberFormat="1" applyFont="1" applyFill="1" applyBorder="1" applyAlignment="1">
      <alignment horizontal="center" vertical="center"/>
    </xf>
    <xf numFmtId="38" fontId="2" fillId="0" borderId="1" xfId="0" applyNumberFormat="1" applyFont="1" applyBorder="1" applyAlignment="1">
      <alignment horizontal="center"/>
    </xf>
    <xf numFmtId="38" fontId="2" fillId="4" borderId="1" xfId="0" applyNumberFormat="1" applyFont="1" applyFill="1" applyBorder="1" applyAlignment="1">
      <alignment horizontal="center" vertical="center"/>
    </xf>
    <xf numFmtId="38" fontId="5" fillId="4" borderId="6" xfId="0" applyNumberFormat="1" applyFont="1" applyFill="1" applyBorder="1" applyAlignment="1">
      <alignment horizontal="center" vertical="center"/>
    </xf>
    <xf numFmtId="9" fontId="4" fillId="4" borderId="1" xfId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0" fontId="22" fillId="0" borderId="0" xfId="0" applyFont="1"/>
    <xf numFmtId="0" fontId="7" fillId="0" borderId="0" xfId="0" applyFont="1" applyBorder="1"/>
    <xf numFmtId="0" fontId="7" fillId="0" borderId="0" xfId="0" applyFont="1"/>
    <xf numFmtId="0" fontId="8" fillId="2" borderId="1" xfId="0" applyFont="1" applyFill="1" applyBorder="1" applyAlignment="1" applyProtection="1">
      <alignment horizontal="center" vertical="center"/>
    </xf>
    <xf numFmtId="38" fontId="7" fillId="4" borderId="1" xfId="2" applyNumberFormat="1" applyFont="1" applyFill="1" applyBorder="1" applyAlignment="1" applyProtection="1">
      <alignment horizontal="center" vertical="center"/>
    </xf>
    <xf numFmtId="38" fontId="5" fillId="4" borderId="1" xfId="2" applyNumberFormat="1" applyFont="1" applyFill="1" applyBorder="1" applyAlignment="1" applyProtection="1">
      <alignment horizontal="center" vertical="center"/>
    </xf>
    <xf numFmtId="38" fontId="7" fillId="4" borderId="1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vertical="center"/>
    </xf>
    <xf numFmtId="38" fontId="5" fillId="4" borderId="1" xfId="0" applyNumberFormat="1" applyFont="1" applyFill="1" applyBorder="1" applyAlignment="1" applyProtection="1">
      <alignment horizontal="center" vertical="center"/>
    </xf>
    <xf numFmtId="0" fontId="4" fillId="0" borderId="0" xfId="0" applyFont="1"/>
    <xf numFmtId="0" fontId="8" fillId="2" borderId="1" xfId="0" applyFont="1" applyFill="1" applyBorder="1" applyAlignment="1" applyProtection="1">
      <alignment vertical="center" wrapText="1"/>
    </xf>
    <xf numFmtId="0" fontId="8" fillId="2" borderId="1" xfId="0" applyFont="1" applyFill="1" applyBorder="1" applyAlignment="1">
      <alignment horizontal="right" vertical="center"/>
    </xf>
    <xf numFmtId="0" fontId="20" fillId="0" borderId="0" xfId="0" applyFont="1" applyAlignment="1"/>
    <xf numFmtId="0" fontId="8" fillId="2" borderId="1" xfId="0" applyFont="1" applyFill="1" applyBorder="1" applyAlignment="1">
      <alignment horizontal="right" vertical="center" wrapText="1"/>
    </xf>
    <xf numFmtId="38" fontId="7" fillId="4" borderId="1" xfId="2" applyNumberFormat="1" applyFont="1" applyFill="1" applyBorder="1" applyAlignment="1">
      <alignment horizontal="center" vertical="center"/>
    </xf>
    <xf numFmtId="38" fontId="8" fillId="2" borderId="1" xfId="2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 wrapText="1" readingOrder="2"/>
    </xf>
    <xf numFmtId="38" fontId="7" fillId="0" borderId="0" xfId="0" applyNumberFormat="1" applyFont="1"/>
    <xf numFmtId="38" fontId="7" fillId="0" borderId="1" xfId="2" applyNumberFormat="1" applyFont="1" applyBorder="1" applyAlignment="1">
      <alignment horizontal="center" vertical="center" wrapText="1" readingOrder="1"/>
    </xf>
    <xf numFmtId="38" fontId="8" fillId="2" borderId="1" xfId="0" applyNumberFormat="1" applyFont="1" applyFill="1" applyBorder="1" applyAlignment="1" applyProtection="1">
      <alignment horizontal="center" vertical="center"/>
    </xf>
    <xf numFmtId="38" fontId="5" fillId="4" borderId="3" xfId="2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right" vertical="center" wrapText="1" readingOrder="2"/>
    </xf>
    <xf numFmtId="0" fontId="8" fillId="2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right" vertical="center" wrapText="1"/>
    </xf>
    <xf numFmtId="38" fontId="5" fillId="3" borderId="1" xfId="0" applyNumberFormat="1" applyFont="1" applyFill="1" applyBorder="1" applyAlignment="1">
      <alignment horizontal="right" vertical="center" wrapText="1" readingOrder="2"/>
    </xf>
    <xf numFmtId="38" fontId="5" fillId="3" borderId="1" xfId="2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Protection="1">
      <protection locked="0"/>
    </xf>
    <xf numFmtId="0" fontId="5" fillId="4" borderId="1" xfId="0" applyFont="1" applyFill="1" applyBorder="1" applyAlignment="1">
      <alignment horizontal="center" vertical="center"/>
    </xf>
    <xf numFmtId="38" fontId="5" fillId="4" borderId="1" xfId="2" applyNumberFormat="1" applyFont="1" applyFill="1" applyBorder="1" applyAlignment="1">
      <alignment horizontal="center" vertical="center"/>
    </xf>
    <xf numFmtId="0" fontId="24" fillId="0" borderId="0" xfId="0" applyFont="1"/>
    <xf numFmtId="0" fontId="8" fillId="0" borderId="0" xfId="0" applyFont="1"/>
    <xf numFmtId="0" fontId="5" fillId="3" borderId="6" xfId="0" applyFont="1" applyFill="1" applyBorder="1" applyAlignment="1">
      <alignment horizontal="center" vertical="center" wrapText="1" readingOrder="2"/>
    </xf>
    <xf numFmtId="0" fontId="5" fillId="3" borderId="7" xfId="0" applyFont="1" applyFill="1" applyBorder="1" applyAlignment="1">
      <alignment horizontal="center" vertical="center" wrapText="1" readingOrder="2"/>
    </xf>
    <xf numFmtId="0" fontId="5" fillId="3" borderId="5" xfId="0" applyFont="1" applyFill="1" applyBorder="1" applyAlignment="1">
      <alignment horizontal="center" vertical="center" wrapText="1" readingOrder="2"/>
    </xf>
    <xf numFmtId="9" fontId="4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 readingOrder="2"/>
    </xf>
    <xf numFmtId="0" fontId="14" fillId="2" borderId="1" xfId="0" applyFont="1" applyFill="1" applyBorder="1" applyAlignment="1">
      <alignment horizontal="right" vertical="center"/>
    </xf>
    <xf numFmtId="38" fontId="4" fillId="0" borderId="1" xfId="2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readingOrder="2"/>
    </xf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14" fillId="2" borderId="6" xfId="0" applyFont="1" applyFill="1" applyBorder="1" applyAlignment="1">
      <alignment horizontal="right" vertical="center"/>
    </xf>
    <xf numFmtId="0" fontId="14" fillId="2" borderId="5" xfId="0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 readingOrder="2"/>
    </xf>
    <xf numFmtId="38" fontId="4" fillId="0" borderId="1" xfId="0" applyNumberFormat="1" applyFont="1" applyBorder="1" applyAlignment="1">
      <alignment horizontal="center" vertical="center"/>
    </xf>
    <xf numFmtId="38" fontId="5" fillId="4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right" vertical="center" wrapText="1"/>
      <protection locked="0"/>
    </xf>
    <xf numFmtId="0" fontId="5" fillId="0" borderId="1" xfId="0" applyFont="1" applyFill="1" applyBorder="1" applyAlignment="1">
      <alignment horizontal="right" vertical="center" wrapText="1" readingOrder="2"/>
    </xf>
    <xf numFmtId="0" fontId="5" fillId="3" borderId="1" xfId="0" applyFont="1" applyFill="1" applyBorder="1" applyAlignment="1">
      <alignment horizontal="center" vertical="center" wrapText="1" readingOrder="2"/>
    </xf>
    <xf numFmtId="0" fontId="0" fillId="0" borderId="1" xfId="0" applyBorder="1" applyAlignment="1">
      <alignment horizontal="center"/>
    </xf>
    <xf numFmtId="0" fontId="8" fillId="2" borderId="1" xfId="0" applyFont="1" applyFill="1" applyBorder="1" applyAlignment="1">
      <alignment horizontal="right" vertical="center" wrapText="1" readingOrder="2"/>
    </xf>
    <xf numFmtId="49" fontId="5" fillId="3" borderId="1" xfId="0" applyNumberFormat="1" applyFont="1" applyFill="1" applyBorder="1" applyAlignment="1">
      <alignment horizontal="center" vertical="center" wrapText="1" readingOrder="2"/>
    </xf>
    <xf numFmtId="0" fontId="14" fillId="2" borderId="6" xfId="0" applyFont="1" applyFill="1" applyBorder="1" applyAlignment="1">
      <alignment horizontal="right" vertical="center" wrapText="1"/>
    </xf>
    <xf numFmtId="0" fontId="14" fillId="2" borderId="5" xfId="0" applyFont="1" applyFill="1" applyBorder="1" applyAlignment="1">
      <alignment horizontal="right" vertical="center" wrapText="1"/>
    </xf>
    <xf numFmtId="0" fontId="8" fillId="2" borderId="6" xfId="0" applyFont="1" applyFill="1" applyBorder="1" applyAlignment="1">
      <alignment horizontal="right" vertical="center" wrapText="1"/>
    </xf>
    <xf numFmtId="0" fontId="8" fillId="2" borderId="5" xfId="0" applyFont="1" applyFill="1" applyBorder="1" applyAlignment="1">
      <alignment horizontal="right" vertical="center" wrapText="1"/>
    </xf>
    <xf numFmtId="38" fontId="5" fillId="4" borderId="6" xfId="2" applyNumberFormat="1" applyFont="1" applyFill="1" applyBorder="1" applyAlignment="1">
      <alignment horizontal="center" vertical="center"/>
    </xf>
    <xf numFmtId="38" fontId="5" fillId="4" borderId="7" xfId="2" applyNumberFormat="1" applyFont="1" applyFill="1" applyBorder="1" applyAlignment="1">
      <alignment horizontal="center" vertical="center"/>
    </xf>
    <xf numFmtId="38" fontId="5" fillId="4" borderId="5" xfId="2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right" vertical="center"/>
      <protection locked="0"/>
    </xf>
    <xf numFmtId="0" fontId="5" fillId="0" borderId="6" xfId="0" applyFont="1" applyFill="1" applyBorder="1" applyAlignment="1">
      <alignment horizontal="right" vertical="center" wrapText="1" readingOrder="2"/>
    </xf>
    <xf numFmtId="0" fontId="5" fillId="0" borderId="7" xfId="0" applyFont="1" applyFill="1" applyBorder="1" applyAlignment="1">
      <alignment horizontal="right" vertical="center" wrapText="1" readingOrder="2"/>
    </xf>
    <xf numFmtId="0" fontId="5" fillId="0" borderId="5" xfId="0" applyFont="1" applyFill="1" applyBorder="1" applyAlignment="1">
      <alignment horizontal="right" vertical="center" wrapText="1" readingOrder="2"/>
    </xf>
    <xf numFmtId="0" fontId="8" fillId="2" borderId="3" xfId="0" applyFont="1" applyFill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readingOrder="2"/>
    </xf>
    <xf numFmtId="0" fontId="4" fillId="0" borderId="7" xfId="0" applyFont="1" applyBorder="1" applyAlignment="1">
      <alignment horizontal="left" vertical="center" readingOrder="2"/>
    </xf>
    <xf numFmtId="0" fontId="4" fillId="0" borderId="5" xfId="0" applyFont="1" applyBorder="1" applyAlignment="1">
      <alignment horizontal="left" vertical="center" readingOrder="2"/>
    </xf>
    <xf numFmtId="0" fontId="5" fillId="0" borderId="1" xfId="0" applyFont="1" applyFill="1" applyBorder="1" applyAlignment="1" applyProtection="1">
      <alignment horizontal="right" vertical="center"/>
      <protection locked="0"/>
    </xf>
    <xf numFmtId="0" fontId="9" fillId="0" borderId="1" xfId="0" applyFont="1" applyFill="1" applyBorder="1" applyAlignment="1">
      <alignment horizontal="right" vertical="center" wrapText="1" readingOrder="2"/>
    </xf>
    <xf numFmtId="0" fontId="8" fillId="2" borderId="6" xfId="0" applyFont="1" applyFill="1" applyBorder="1" applyAlignment="1" applyProtection="1">
      <alignment horizontal="right" vertical="center" wrapText="1"/>
      <protection locked="0"/>
    </xf>
    <xf numFmtId="0" fontId="8" fillId="2" borderId="5" xfId="0" applyFont="1" applyFill="1" applyBorder="1" applyAlignment="1" applyProtection="1">
      <alignment horizontal="right" vertical="center" wrapText="1"/>
      <protection locked="0"/>
    </xf>
    <xf numFmtId="0" fontId="9" fillId="0" borderId="6" xfId="0" applyFont="1" applyFill="1" applyBorder="1" applyAlignment="1">
      <alignment horizontal="right" vertical="center" wrapText="1" readingOrder="2"/>
    </xf>
    <xf numFmtId="0" fontId="9" fillId="0" borderId="7" xfId="0" applyFont="1" applyFill="1" applyBorder="1" applyAlignment="1">
      <alignment horizontal="right" vertical="center" wrapText="1" readingOrder="2"/>
    </xf>
    <xf numFmtId="0" fontId="9" fillId="0" borderId="5" xfId="0" applyFont="1" applyFill="1" applyBorder="1" applyAlignment="1">
      <alignment horizontal="right" vertical="center" wrapText="1" readingOrder="2"/>
    </xf>
    <xf numFmtId="0" fontId="25" fillId="0" borderId="0" xfId="3" applyAlignment="1">
      <alignment horizontal="center" vertical="center" readingOrder="2"/>
    </xf>
    <xf numFmtId="0" fontId="8" fillId="2" borderId="8" xfId="0" applyFont="1" applyFill="1" applyBorder="1" applyAlignment="1">
      <alignment horizontal="right" vertical="center" wrapText="1" readingOrder="2"/>
    </xf>
    <xf numFmtId="0" fontId="8" fillId="2" borderId="10" xfId="0" applyFont="1" applyFill="1" applyBorder="1" applyAlignment="1">
      <alignment horizontal="right" vertical="center" wrapText="1" readingOrder="2"/>
    </xf>
    <xf numFmtId="0" fontId="8" fillId="2" borderId="12" xfId="0" applyFont="1" applyFill="1" applyBorder="1" applyAlignment="1">
      <alignment horizontal="right" vertical="center" wrapText="1" readingOrder="2"/>
    </xf>
    <xf numFmtId="0" fontId="8" fillId="2" borderId="13" xfId="0" applyFont="1" applyFill="1" applyBorder="1" applyAlignment="1">
      <alignment horizontal="right" vertical="center" wrapText="1" readingOrder="2"/>
    </xf>
    <xf numFmtId="0" fontId="8" fillId="2" borderId="3" xfId="0" applyFont="1" applyFill="1" applyBorder="1" applyAlignment="1">
      <alignment horizontal="center" vertical="center" wrapText="1" readingOrder="2"/>
    </xf>
    <xf numFmtId="0" fontId="8" fillId="2" borderId="2" xfId="0" applyFont="1" applyFill="1" applyBorder="1" applyAlignment="1">
      <alignment horizontal="center" vertical="center" wrapText="1" readingOrder="2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6" xfId="0" applyFont="1" applyBorder="1" applyAlignment="1">
      <alignment horizontal="right" vertical="center" readingOrder="2"/>
    </xf>
    <xf numFmtId="0" fontId="4" fillId="0" borderId="7" xfId="0" applyFont="1" applyBorder="1" applyAlignment="1">
      <alignment horizontal="right" vertical="center" readingOrder="2"/>
    </xf>
    <xf numFmtId="0" fontId="4" fillId="0" borderId="5" xfId="0" applyFont="1" applyBorder="1" applyAlignment="1">
      <alignment horizontal="right" vertical="center" readingOrder="2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11" fillId="0" borderId="9" xfId="0" applyFont="1" applyBorder="1" applyAlignment="1">
      <alignment horizontal="right" vertical="center" readingOrder="2"/>
    </xf>
    <xf numFmtId="0" fontId="5" fillId="3" borderId="6" xfId="0" applyFont="1" applyFill="1" applyBorder="1" applyAlignment="1">
      <alignment horizontal="right" vertical="top" wrapText="1" readingOrder="2"/>
    </xf>
    <xf numFmtId="0" fontId="5" fillId="3" borderId="7" xfId="0" applyFont="1" applyFill="1" applyBorder="1" applyAlignment="1">
      <alignment horizontal="right" vertical="top" wrapText="1" readingOrder="2"/>
    </xf>
    <xf numFmtId="0" fontId="5" fillId="3" borderId="5" xfId="0" applyFont="1" applyFill="1" applyBorder="1" applyAlignment="1">
      <alignment horizontal="right" vertical="top" wrapText="1" readingOrder="2"/>
    </xf>
    <xf numFmtId="0" fontId="8" fillId="2" borderId="2" xfId="0" applyFont="1" applyFill="1" applyBorder="1" applyAlignment="1" applyProtection="1">
      <alignment horizontal="right" vertical="center"/>
      <protection locked="0"/>
    </xf>
    <xf numFmtId="0" fontId="5" fillId="3" borderId="1" xfId="0" applyFont="1" applyFill="1" applyBorder="1" applyAlignment="1">
      <alignment horizontal="right" vertical="center" wrapText="1" readingOrder="2"/>
    </xf>
    <xf numFmtId="0" fontId="20" fillId="0" borderId="0" xfId="0" applyFont="1" applyBorder="1" applyAlignment="1">
      <alignment horizontal="center" vertical="center" readingOrder="2"/>
    </xf>
    <xf numFmtId="0" fontId="19" fillId="0" borderId="0" xfId="0" applyFont="1" applyAlignment="1">
      <alignment horizontal="center" readingOrder="2"/>
    </xf>
    <xf numFmtId="0" fontId="12" fillId="0" borderId="11" xfId="0" applyFont="1" applyBorder="1" applyAlignment="1">
      <alignment horizontal="right" wrapText="1" indent="2" readingOrder="2"/>
    </xf>
    <xf numFmtId="0" fontId="12" fillId="0" borderId="7" xfId="0" applyFont="1" applyBorder="1" applyAlignment="1">
      <alignment horizontal="right" wrapText="1" indent="2" readingOrder="2"/>
    </xf>
    <xf numFmtId="0" fontId="11" fillId="0" borderId="4" xfId="0" applyFont="1" applyBorder="1" applyAlignment="1">
      <alignment horizontal="right" indent="2" readingOrder="2"/>
    </xf>
    <xf numFmtId="0" fontId="11" fillId="0" borderId="1" xfId="0" applyFont="1" applyBorder="1" applyAlignment="1">
      <alignment horizontal="center" vertical="top" wrapText="1" readingOrder="2"/>
    </xf>
    <xf numFmtId="0" fontId="17" fillId="2" borderId="1" xfId="0" applyFont="1" applyFill="1" applyBorder="1" applyAlignment="1">
      <alignment horizontal="center" vertical="center" wrapText="1" readingOrder="2"/>
    </xf>
    <xf numFmtId="0" fontId="10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 readingOrder="2"/>
    </xf>
    <xf numFmtId="0" fontId="2" fillId="0" borderId="1" xfId="0" applyFont="1" applyBorder="1" applyAlignment="1">
      <alignment horizontal="center"/>
    </xf>
    <xf numFmtId="0" fontId="17" fillId="2" borderId="6" xfId="0" applyFont="1" applyFill="1" applyBorder="1" applyAlignment="1">
      <alignment horizontal="right" vertical="center" wrapText="1"/>
    </xf>
    <xf numFmtId="0" fontId="17" fillId="2" borderId="7" xfId="0" applyFont="1" applyFill="1" applyBorder="1" applyAlignment="1">
      <alignment horizontal="right" vertical="center" wrapText="1"/>
    </xf>
    <xf numFmtId="0" fontId="17" fillId="2" borderId="5" xfId="0" applyFont="1" applyFill="1" applyBorder="1" applyAlignment="1">
      <alignment horizontal="right" vertical="center" wrapText="1"/>
    </xf>
    <xf numFmtId="0" fontId="15" fillId="2" borderId="6" xfId="0" applyFont="1" applyFill="1" applyBorder="1" applyAlignment="1">
      <alignment horizontal="right" vertical="center" readingOrder="2"/>
    </xf>
    <xf numFmtId="0" fontId="15" fillId="2" borderId="7" xfId="0" applyFont="1" applyFill="1" applyBorder="1" applyAlignment="1">
      <alignment horizontal="right" vertical="center" readingOrder="2"/>
    </xf>
    <xf numFmtId="0" fontId="15" fillId="2" borderId="5" xfId="0" applyFont="1" applyFill="1" applyBorder="1" applyAlignment="1">
      <alignment horizontal="right" vertical="center" readingOrder="2"/>
    </xf>
    <xf numFmtId="0" fontId="16" fillId="0" borderId="1" xfId="0" applyFont="1" applyBorder="1" applyAlignment="1">
      <alignment horizontal="right" vertical="center" readingOrder="2"/>
    </xf>
    <xf numFmtId="0" fontId="17" fillId="2" borderId="1" xfId="0" applyFont="1" applyFill="1" applyBorder="1" applyAlignment="1">
      <alignment horizontal="center" readingOrder="2"/>
    </xf>
    <xf numFmtId="0" fontId="17" fillId="2" borderId="1" xfId="0" applyFont="1" applyFill="1" applyBorder="1" applyAlignment="1">
      <alignment horizontal="center" wrapText="1" readingOrder="2"/>
    </xf>
    <xf numFmtId="0" fontId="18" fillId="2" borderId="1" xfId="0" applyFont="1" applyFill="1" applyBorder="1" applyAlignment="1">
      <alignment horizontal="center" vertical="center" wrapText="1" readingOrder="2"/>
    </xf>
    <xf numFmtId="0" fontId="18" fillId="2" borderId="1" xfId="0" applyFont="1" applyFill="1" applyBorder="1" applyAlignment="1">
      <alignment horizontal="center" vertical="center" readingOrder="2"/>
    </xf>
    <xf numFmtId="0" fontId="6" fillId="0" borderId="0" xfId="0" applyFont="1" applyFill="1" applyBorder="1" applyAlignment="1">
      <alignment horizontal="right" vertical="center" readingOrder="2"/>
    </xf>
    <xf numFmtId="0" fontId="2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/>
      <protection locked="0"/>
    </xf>
    <xf numFmtId="0" fontId="20" fillId="0" borderId="0" xfId="0" applyFont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right" vertical="center" wrapText="1" readingOrder="2"/>
    </xf>
    <xf numFmtId="0" fontId="3" fillId="0" borderId="0" xfId="0" applyFont="1" applyFill="1" applyBorder="1" applyAlignment="1">
      <alignment horizontal="right" vertical="center" wrapText="1" readingOrder="2"/>
    </xf>
    <xf numFmtId="0" fontId="20" fillId="0" borderId="0" xfId="0" applyFont="1" applyFill="1" applyAlignment="1">
      <alignment horizontal="center" vertical="center"/>
    </xf>
    <xf numFmtId="0" fontId="6" fillId="0" borderId="0" xfId="0" applyFont="1" applyAlignment="1">
      <alignment horizontal="right" readingOrder="2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right" vertical="center"/>
    </xf>
    <xf numFmtId="0" fontId="14" fillId="2" borderId="5" xfId="0" applyFont="1" applyFill="1" applyBorder="1" applyAlignment="1">
      <alignment horizontal="right" vertical="center"/>
    </xf>
    <xf numFmtId="0" fontId="14" fillId="2" borderId="1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right" vertical="center" readingOrder="2"/>
    </xf>
    <xf numFmtId="0" fontId="2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readingOrder="2"/>
    </xf>
    <xf numFmtId="0" fontId="8" fillId="2" borderId="6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</cellXfs>
  <cellStyles count="4">
    <cellStyle name="Comma" xfId="2" builtinId="3"/>
    <cellStyle name="Percent" xfId="1" builtinId="5"/>
    <cellStyle name="ارتباط تشعبي" xfId="3" builtinId="8"/>
    <cellStyle name="عادي" xfId="0" builtinId="0"/>
  </cellStyles>
  <dxfs count="11"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9" defaultPivotStyle="PivotStyleLight16"/>
  <colors>
    <mruColors>
      <color rgb="FFFF3333"/>
      <color rgb="FFFFD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Radio" firstButton="1" fmlaLink="$D$71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fmlaLink="$F$6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fmlaLink="$F$3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Radio" firstButton="1" fmlaLink="$B$2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Radio" firstButton="1" fmlaLink="$C$2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9</xdr:row>
          <xdr:rowOff>66675</xdr:rowOff>
        </xdr:from>
        <xdr:to>
          <xdr:col>3</xdr:col>
          <xdr:colOff>38100</xdr:colOff>
          <xdr:row>9</xdr:row>
          <xdr:rowOff>247650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en-A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نفسه/ا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9</xdr:row>
          <xdr:rowOff>66675</xdr:rowOff>
        </xdr:from>
        <xdr:to>
          <xdr:col>4</xdr:col>
          <xdr:colOff>161925</xdr:colOff>
          <xdr:row>9</xdr:row>
          <xdr:rowOff>247650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en-A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الأب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9</xdr:row>
          <xdr:rowOff>66675</xdr:rowOff>
        </xdr:from>
        <xdr:to>
          <xdr:col>4</xdr:col>
          <xdr:colOff>533400</xdr:colOff>
          <xdr:row>9</xdr:row>
          <xdr:rowOff>247650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en-A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الأم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9</xdr:row>
          <xdr:rowOff>66675</xdr:rowOff>
        </xdr:from>
        <xdr:to>
          <xdr:col>5</xdr:col>
          <xdr:colOff>504825</xdr:colOff>
          <xdr:row>9</xdr:row>
          <xdr:rowOff>247650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0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en-A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الأخ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581025</xdr:colOff>
          <xdr:row>9</xdr:row>
          <xdr:rowOff>66675</xdr:rowOff>
        </xdr:from>
        <xdr:to>
          <xdr:col>6</xdr:col>
          <xdr:colOff>514350</xdr:colOff>
          <xdr:row>9</xdr:row>
          <xdr:rowOff>247650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0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en-A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الأخت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12</xdr:row>
          <xdr:rowOff>57150</xdr:rowOff>
        </xdr:from>
        <xdr:to>
          <xdr:col>9</xdr:col>
          <xdr:colOff>9525</xdr:colOff>
          <xdr:row>12</xdr:row>
          <xdr:rowOff>238125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0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en-A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إنتاجي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638175</xdr:colOff>
          <xdr:row>12</xdr:row>
          <xdr:rowOff>57150</xdr:rowOff>
        </xdr:from>
        <xdr:to>
          <xdr:col>9</xdr:col>
          <xdr:colOff>590550</xdr:colOff>
          <xdr:row>12</xdr:row>
          <xdr:rowOff>238125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0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en-A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تجاري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561975</xdr:colOff>
          <xdr:row>12</xdr:row>
          <xdr:rowOff>57150</xdr:rowOff>
        </xdr:from>
        <xdr:to>
          <xdr:col>10</xdr:col>
          <xdr:colOff>514350</xdr:colOff>
          <xdr:row>12</xdr:row>
          <xdr:rowOff>238125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0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en-A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خدمي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13</xdr:row>
          <xdr:rowOff>28575</xdr:rowOff>
        </xdr:from>
        <xdr:to>
          <xdr:col>9</xdr:col>
          <xdr:colOff>9525</xdr:colOff>
          <xdr:row>13</xdr:row>
          <xdr:rowOff>209550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0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en-A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جديد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13</xdr:row>
          <xdr:rowOff>28575</xdr:rowOff>
        </xdr:from>
        <xdr:to>
          <xdr:col>10</xdr:col>
          <xdr:colOff>133350</xdr:colOff>
          <xdr:row>13</xdr:row>
          <xdr:rowOff>209550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0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en-A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قائم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20</xdr:row>
          <xdr:rowOff>104775</xdr:rowOff>
        </xdr:from>
        <xdr:to>
          <xdr:col>2</xdr:col>
          <xdr:colOff>523875</xdr:colOff>
          <xdr:row>20</xdr:row>
          <xdr:rowOff>323850</xdr:rowOff>
        </xdr:to>
        <xdr:sp macro="" textlink="">
          <xdr:nvSpPr>
            <xdr:cNvPr id="5136" name="Option Button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0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en-A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نعم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20</xdr:row>
          <xdr:rowOff>104775</xdr:rowOff>
        </xdr:from>
        <xdr:to>
          <xdr:col>4</xdr:col>
          <xdr:colOff>104775</xdr:colOff>
          <xdr:row>20</xdr:row>
          <xdr:rowOff>323850</xdr:rowOff>
        </xdr:to>
        <xdr:sp macro="" textlink="">
          <xdr:nvSpPr>
            <xdr:cNvPr id="5137" name="Option Button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0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en-A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لا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485775</xdr:colOff>
          <xdr:row>12</xdr:row>
          <xdr:rowOff>57150</xdr:rowOff>
        </xdr:from>
        <xdr:to>
          <xdr:col>10</xdr:col>
          <xdr:colOff>1123950</xdr:colOff>
          <xdr:row>12</xdr:row>
          <xdr:rowOff>238125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0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en-A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زراعي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</xdr:row>
          <xdr:rowOff>9525</xdr:rowOff>
        </xdr:from>
        <xdr:to>
          <xdr:col>9</xdr:col>
          <xdr:colOff>9525</xdr:colOff>
          <xdr:row>3</xdr:row>
          <xdr:rowOff>0</xdr:rowOff>
        </xdr:to>
        <xdr:sp macro="" textlink="">
          <xdr:nvSpPr>
            <xdr:cNvPr id="2055" name="Group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18288" tIns="0" rIns="0" bIns="0" anchor="t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</xdr:row>
          <xdr:rowOff>38100</xdr:rowOff>
        </xdr:from>
        <xdr:to>
          <xdr:col>4</xdr:col>
          <xdr:colOff>666750</xdr:colOff>
          <xdr:row>2</xdr:row>
          <xdr:rowOff>257175</xdr:rowOff>
        </xdr:to>
        <xdr:sp macro="" textlink="">
          <xdr:nvSpPr>
            <xdr:cNvPr id="2056" name="Option 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en-A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كبير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</xdr:row>
          <xdr:rowOff>38100</xdr:rowOff>
        </xdr:from>
        <xdr:to>
          <xdr:col>6</xdr:col>
          <xdr:colOff>390525</xdr:colOff>
          <xdr:row>2</xdr:row>
          <xdr:rowOff>257175</xdr:rowOff>
        </xdr:to>
        <xdr:sp macro="" textlink="">
          <xdr:nvSpPr>
            <xdr:cNvPr id="2057" name="Option Button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en-A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متوسط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2</xdr:row>
          <xdr:rowOff>38100</xdr:rowOff>
        </xdr:from>
        <xdr:to>
          <xdr:col>8</xdr:col>
          <xdr:colOff>533400</xdr:colOff>
          <xdr:row>2</xdr:row>
          <xdr:rowOff>257175</xdr:rowOff>
        </xdr:to>
        <xdr:sp macro="" textlink="">
          <xdr:nvSpPr>
            <xdr:cNvPr id="2058" name="Option Button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en-A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صغير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276225</xdr:rowOff>
        </xdr:from>
        <xdr:to>
          <xdr:col>9</xdr:col>
          <xdr:colOff>9525</xdr:colOff>
          <xdr:row>3</xdr:row>
          <xdr:rowOff>276225</xdr:rowOff>
        </xdr:to>
        <xdr:sp macro="" textlink="">
          <xdr:nvSpPr>
            <xdr:cNvPr id="2059" name="Group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18288" tIns="0" rIns="0" bIns="0" anchor="t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3</xdr:row>
          <xdr:rowOff>38100</xdr:rowOff>
        </xdr:from>
        <xdr:to>
          <xdr:col>4</xdr:col>
          <xdr:colOff>457200</xdr:colOff>
          <xdr:row>3</xdr:row>
          <xdr:rowOff>257175</xdr:rowOff>
        </xdr:to>
        <xdr:sp macro="" textlink="">
          <xdr:nvSpPr>
            <xdr:cNvPr id="2060" name="Option Button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en-A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يومي أساسي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3</xdr:row>
          <xdr:rowOff>28575</xdr:rowOff>
        </xdr:from>
        <xdr:to>
          <xdr:col>6</xdr:col>
          <xdr:colOff>504825</xdr:colOff>
          <xdr:row>3</xdr:row>
          <xdr:rowOff>247650</xdr:rowOff>
        </xdr:to>
        <xdr:sp macro="" textlink="">
          <xdr:nvSpPr>
            <xdr:cNvPr id="2061" name="Option Button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en-A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موسمي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3</xdr:row>
          <xdr:rowOff>38100</xdr:rowOff>
        </xdr:from>
        <xdr:to>
          <xdr:col>8</xdr:col>
          <xdr:colOff>495300</xdr:colOff>
          <xdr:row>3</xdr:row>
          <xdr:rowOff>257175</xdr:rowOff>
        </xdr:to>
        <xdr:sp macro="" textlink="">
          <xdr:nvSpPr>
            <xdr:cNvPr id="2062" name="Option Button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en-A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غير محدد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</xdr:colOff>
          <xdr:row>9</xdr:row>
          <xdr:rowOff>9525</xdr:rowOff>
        </xdr:from>
        <xdr:to>
          <xdr:col>1</xdr:col>
          <xdr:colOff>504825</xdr:colOff>
          <xdr:row>9</xdr:row>
          <xdr:rowOff>190500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9</xdr:row>
          <xdr:rowOff>9525</xdr:rowOff>
        </xdr:from>
        <xdr:to>
          <xdr:col>2</xdr:col>
          <xdr:colOff>504825</xdr:colOff>
          <xdr:row>9</xdr:row>
          <xdr:rowOff>190500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1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9</xdr:row>
          <xdr:rowOff>9525</xdr:rowOff>
        </xdr:from>
        <xdr:to>
          <xdr:col>3</xdr:col>
          <xdr:colOff>485775</xdr:colOff>
          <xdr:row>9</xdr:row>
          <xdr:rowOff>190500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1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9</xdr:row>
          <xdr:rowOff>9525</xdr:rowOff>
        </xdr:from>
        <xdr:to>
          <xdr:col>4</xdr:col>
          <xdr:colOff>504825</xdr:colOff>
          <xdr:row>9</xdr:row>
          <xdr:rowOff>190500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1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9</xdr:row>
          <xdr:rowOff>9525</xdr:rowOff>
        </xdr:from>
        <xdr:to>
          <xdr:col>5</xdr:col>
          <xdr:colOff>533400</xdr:colOff>
          <xdr:row>9</xdr:row>
          <xdr:rowOff>190500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1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9</xdr:row>
          <xdr:rowOff>9525</xdr:rowOff>
        </xdr:from>
        <xdr:to>
          <xdr:col>6</xdr:col>
          <xdr:colOff>495300</xdr:colOff>
          <xdr:row>9</xdr:row>
          <xdr:rowOff>190500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1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9</xdr:row>
          <xdr:rowOff>9525</xdr:rowOff>
        </xdr:from>
        <xdr:to>
          <xdr:col>7</xdr:col>
          <xdr:colOff>504825</xdr:colOff>
          <xdr:row>9</xdr:row>
          <xdr:rowOff>190500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1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9</xdr:row>
          <xdr:rowOff>9525</xdr:rowOff>
        </xdr:from>
        <xdr:to>
          <xdr:col>8</xdr:col>
          <xdr:colOff>533400</xdr:colOff>
          <xdr:row>9</xdr:row>
          <xdr:rowOff>190500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1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</xdr:colOff>
          <xdr:row>10</xdr:row>
          <xdr:rowOff>9525</xdr:rowOff>
        </xdr:from>
        <xdr:to>
          <xdr:col>1</xdr:col>
          <xdr:colOff>504825</xdr:colOff>
          <xdr:row>10</xdr:row>
          <xdr:rowOff>190500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1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10</xdr:row>
          <xdr:rowOff>9525</xdr:rowOff>
        </xdr:from>
        <xdr:to>
          <xdr:col>2</xdr:col>
          <xdr:colOff>504825</xdr:colOff>
          <xdr:row>10</xdr:row>
          <xdr:rowOff>190500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1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10</xdr:row>
          <xdr:rowOff>9525</xdr:rowOff>
        </xdr:from>
        <xdr:to>
          <xdr:col>3</xdr:col>
          <xdr:colOff>485775</xdr:colOff>
          <xdr:row>10</xdr:row>
          <xdr:rowOff>190500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1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10</xdr:row>
          <xdr:rowOff>9525</xdr:rowOff>
        </xdr:from>
        <xdr:to>
          <xdr:col>4</xdr:col>
          <xdr:colOff>504825</xdr:colOff>
          <xdr:row>10</xdr:row>
          <xdr:rowOff>190500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1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10</xdr:row>
          <xdr:rowOff>9525</xdr:rowOff>
        </xdr:from>
        <xdr:to>
          <xdr:col>5</xdr:col>
          <xdr:colOff>533400</xdr:colOff>
          <xdr:row>10</xdr:row>
          <xdr:rowOff>190500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1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10</xdr:row>
          <xdr:rowOff>9525</xdr:rowOff>
        </xdr:from>
        <xdr:to>
          <xdr:col>6</xdr:col>
          <xdr:colOff>495300</xdr:colOff>
          <xdr:row>10</xdr:row>
          <xdr:rowOff>190500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1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10</xdr:row>
          <xdr:rowOff>9525</xdr:rowOff>
        </xdr:from>
        <xdr:to>
          <xdr:col>7</xdr:col>
          <xdr:colOff>504825</xdr:colOff>
          <xdr:row>10</xdr:row>
          <xdr:rowOff>190500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1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10</xdr:row>
          <xdr:rowOff>9525</xdr:rowOff>
        </xdr:from>
        <xdr:to>
          <xdr:col>8</xdr:col>
          <xdr:colOff>533400</xdr:colOff>
          <xdr:row>10</xdr:row>
          <xdr:rowOff>190500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1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</xdr:colOff>
          <xdr:row>11</xdr:row>
          <xdr:rowOff>9525</xdr:rowOff>
        </xdr:from>
        <xdr:to>
          <xdr:col>1</xdr:col>
          <xdr:colOff>504825</xdr:colOff>
          <xdr:row>11</xdr:row>
          <xdr:rowOff>190500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1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11</xdr:row>
          <xdr:rowOff>9525</xdr:rowOff>
        </xdr:from>
        <xdr:to>
          <xdr:col>2</xdr:col>
          <xdr:colOff>504825</xdr:colOff>
          <xdr:row>11</xdr:row>
          <xdr:rowOff>190500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1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11</xdr:row>
          <xdr:rowOff>9525</xdr:rowOff>
        </xdr:from>
        <xdr:to>
          <xdr:col>3</xdr:col>
          <xdr:colOff>485775</xdr:colOff>
          <xdr:row>11</xdr:row>
          <xdr:rowOff>190500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1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11</xdr:row>
          <xdr:rowOff>9525</xdr:rowOff>
        </xdr:from>
        <xdr:to>
          <xdr:col>4</xdr:col>
          <xdr:colOff>504825</xdr:colOff>
          <xdr:row>11</xdr:row>
          <xdr:rowOff>190500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1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11</xdr:row>
          <xdr:rowOff>9525</xdr:rowOff>
        </xdr:from>
        <xdr:to>
          <xdr:col>5</xdr:col>
          <xdr:colOff>533400</xdr:colOff>
          <xdr:row>11</xdr:row>
          <xdr:rowOff>190500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1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11</xdr:row>
          <xdr:rowOff>9525</xdr:rowOff>
        </xdr:from>
        <xdr:to>
          <xdr:col>6</xdr:col>
          <xdr:colOff>495300</xdr:colOff>
          <xdr:row>11</xdr:row>
          <xdr:rowOff>190500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1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11</xdr:row>
          <xdr:rowOff>9525</xdr:rowOff>
        </xdr:from>
        <xdr:to>
          <xdr:col>7</xdr:col>
          <xdr:colOff>504825</xdr:colOff>
          <xdr:row>11</xdr:row>
          <xdr:rowOff>190500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1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11</xdr:row>
          <xdr:rowOff>9525</xdr:rowOff>
        </xdr:from>
        <xdr:to>
          <xdr:col>8</xdr:col>
          <xdr:colOff>533400</xdr:colOff>
          <xdr:row>11</xdr:row>
          <xdr:rowOff>190500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1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</xdr:colOff>
          <xdr:row>12</xdr:row>
          <xdr:rowOff>9525</xdr:rowOff>
        </xdr:from>
        <xdr:to>
          <xdr:col>1</xdr:col>
          <xdr:colOff>504825</xdr:colOff>
          <xdr:row>12</xdr:row>
          <xdr:rowOff>190500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1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12</xdr:row>
          <xdr:rowOff>9525</xdr:rowOff>
        </xdr:from>
        <xdr:to>
          <xdr:col>2</xdr:col>
          <xdr:colOff>504825</xdr:colOff>
          <xdr:row>12</xdr:row>
          <xdr:rowOff>190500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1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12</xdr:row>
          <xdr:rowOff>9525</xdr:rowOff>
        </xdr:from>
        <xdr:to>
          <xdr:col>3</xdr:col>
          <xdr:colOff>485775</xdr:colOff>
          <xdr:row>12</xdr:row>
          <xdr:rowOff>190500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1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12</xdr:row>
          <xdr:rowOff>9525</xdr:rowOff>
        </xdr:from>
        <xdr:to>
          <xdr:col>4</xdr:col>
          <xdr:colOff>504825</xdr:colOff>
          <xdr:row>12</xdr:row>
          <xdr:rowOff>190500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1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12</xdr:row>
          <xdr:rowOff>9525</xdr:rowOff>
        </xdr:from>
        <xdr:to>
          <xdr:col>5</xdr:col>
          <xdr:colOff>533400</xdr:colOff>
          <xdr:row>12</xdr:row>
          <xdr:rowOff>190500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1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12</xdr:row>
          <xdr:rowOff>9525</xdr:rowOff>
        </xdr:from>
        <xdr:to>
          <xdr:col>6</xdr:col>
          <xdr:colOff>495300</xdr:colOff>
          <xdr:row>12</xdr:row>
          <xdr:rowOff>190500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1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12</xdr:row>
          <xdr:rowOff>9525</xdr:rowOff>
        </xdr:from>
        <xdr:to>
          <xdr:col>7</xdr:col>
          <xdr:colOff>504825</xdr:colOff>
          <xdr:row>12</xdr:row>
          <xdr:rowOff>190500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1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12</xdr:row>
          <xdr:rowOff>9525</xdr:rowOff>
        </xdr:from>
        <xdr:to>
          <xdr:col>8</xdr:col>
          <xdr:colOff>533400</xdr:colOff>
          <xdr:row>12</xdr:row>
          <xdr:rowOff>190500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1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</xdr:colOff>
          <xdr:row>13</xdr:row>
          <xdr:rowOff>9525</xdr:rowOff>
        </xdr:from>
        <xdr:to>
          <xdr:col>1</xdr:col>
          <xdr:colOff>504825</xdr:colOff>
          <xdr:row>13</xdr:row>
          <xdr:rowOff>190500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1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13</xdr:row>
          <xdr:rowOff>9525</xdr:rowOff>
        </xdr:from>
        <xdr:to>
          <xdr:col>2</xdr:col>
          <xdr:colOff>504825</xdr:colOff>
          <xdr:row>13</xdr:row>
          <xdr:rowOff>190500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1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13</xdr:row>
          <xdr:rowOff>9525</xdr:rowOff>
        </xdr:from>
        <xdr:to>
          <xdr:col>3</xdr:col>
          <xdr:colOff>485775</xdr:colOff>
          <xdr:row>13</xdr:row>
          <xdr:rowOff>190500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1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13</xdr:row>
          <xdr:rowOff>9525</xdr:rowOff>
        </xdr:from>
        <xdr:to>
          <xdr:col>4</xdr:col>
          <xdr:colOff>504825</xdr:colOff>
          <xdr:row>13</xdr:row>
          <xdr:rowOff>190500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1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13</xdr:row>
          <xdr:rowOff>9525</xdr:rowOff>
        </xdr:from>
        <xdr:to>
          <xdr:col>5</xdr:col>
          <xdr:colOff>533400</xdr:colOff>
          <xdr:row>13</xdr:row>
          <xdr:rowOff>190500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1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13</xdr:row>
          <xdr:rowOff>9525</xdr:rowOff>
        </xdr:from>
        <xdr:to>
          <xdr:col>6</xdr:col>
          <xdr:colOff>495300</xdr:colOff>
          <xdr:row>13</xdr:row>
          <xdr:rowOff>190500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1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13</xdr:row>
          <xdr:rowOff>9525</xdr:rowOff>
        </xdr:from>
        <xdr:to>
          <xdr:col>7</xdr:col>
          <xdr:colOff>504825</xdr:colOff>
          <xdr:row>13</xdr:row>
          <xdr:rowOff>190500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1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13</xdr:row>
          <xdr:rowOff>9525</xdr:rowOff>
        </xdr:from>
        <xdr:to>
          <xdr:col>8</xdr:col>
          <xdr:colOff>533400</xdr:colOff>
          <xdr:row>13</xdr:row>
          <xdr:rowOff>190500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1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</xdr:colOff>
          <xdr:row>18</xdr:row>
          <xdr:rowOff>9525</xdr:rowOff>
        </xdr:from>
        <xdr:to>
          <xdr:col>1</xdr:col>
          <xdr:colOff>504825</xdr:colOff>
          <xdr:row>18</xdr:row>
          <xdr:rowOff>190500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1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18</xdr:row>
          <xdr:rowOff>9525</xdr:rowOff>
        </xdr:from>
        <xdr:to>
          <xdr:col>2</xdr:col>
          <xdr:colOff>504825</xdr:colOff>
          <xdr:row>18</xdr:row>
          <xdr:rowOff>190500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1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18</xdr:row>
          <xdr:rowOff>9525</xdr:rowOff>
        </xdr:from>
        <xdr:to>
          <xdr:col>3</xdr:col>
          <xdr:colOff>485775</xdr:colOff>
          <xdr:row>18</xdr:row>
          <xdr:rowOff>190500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1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18</xdr:row>
          <xdr:rowOff>9525</xdr:rowOff>
        </xdr:from>
        <xdr:to>
          <xdr:col>4</xdr:col>
          <xdr:colOff>504825</xdr:colOff>
          <xdr:row>18</xdr:row>
          <xdr:rowOff>190500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1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18</xdr:row>
          <xdr:rowOff>9525</xdr:rowOff>
        </xdr:from>
        <xdr:to>
          <xdr:col>5</xdr:col>
          <xdr:colOff>533400</xdr:colOff>
          <xdr:row>18</xdr:row>
          <xdr:rowOff>190500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1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18</xdr:row>
          <xdr:rowOff>9525</xdr:rowOff>
        </xdr:from>
        <xdr:to>
          <xdr:col>6</xdr:col>
          <xdr:colOff>495300</xdr:colOff>
          <xdr:row>18</xdr:row>
          <xdr:rowOff>190500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1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18</xdr:row>
          <xdr:rowOff>9525</xdr:rowOff>
        </xdr:from>
        <xdr:to>
          <xdr:col>7</xdr:col>
          <xdr:colOff>504825</xdr:colOff>
          <xdr:row>18</xdr:row>
          <xdr:rowOff>190500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1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18</xdr:row>
          <xdr:rowOff>9525</xdr:rowOff>
        </xdr:from>
        <xdr:to>
          <xdr:col>8</xdr:col>
          <xdr:colOff>533400</xdr:colOff>
          <xdr:row>18</xdr:row>
          <xdr:rowOff>190500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1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</xdr:colOff>
          <xdr:row>19</xdr:row>
          <xdr:rowOff>9525</xdr:rowOff>
        </xdr:from>
        <xdr:to>
          <xdr:col>1</xdr:col>
          <xdr:colOff>504825</xdr:colOff>
          <xdr:row>19</xdr:row>
          <xdr:rowOff>190500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1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19</xdr:row>
          <xdr:rowOff>9525</xdr:rowOff>
        </xdr:from>
        <xdr:to>
          <xdr:col>2</xdr:col>
          <xdr:colOff>504825</xdr:colOff>
          <xdr:row>19</xdr:row>
          <xdr:rowOff>190500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1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19</xdr:row>
          <xdr:rowOff>9525</xdr:rowOff>
        </xdr:from>
        <xdr:to>
          <xdr:col>3</xdr:col>
          <xdr:colOff>485775</xdr:colOff>
          <xdr:row>19</xdr:row>
          <xdr:rowOff>190500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1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19</xdr:row>
          <xdr:rowOff>9525</xdr:rowOff>
        </xdr:from>
        <xdr:to>
          <xdr:col>4</xdr:col>
          <xdr:colOff>504825</xdr:colOff>
          <xdr:row>19</xdr:row>
          <xdr:rowOff>190500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1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19</xdr:row>
          <xdr:rowOff>9525</xdr:rowOff>
        </xdr:from>
        <xdr:to>
          <xdr:col>5</xdr:col>
          <xdr:colOff>533400</xdr:colOff>
          <xdr:row>19</xdr:row>
          <xdr:rowOff>190500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1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19</xdr:row>
          <xdr:rowOff>9525</xdr:rowOff>
        </xdr:from>
        <xdr:to>
          <xdr:col>6</xdr:col>
          <xdr:colOff>495300</xdr:colOff>
          <xdr:row>19</xdr:row>
          <xdr:rowOff>190500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1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19</xdr:row>
          <xdr:rowOff>9525</xdr:rowOff>
        </xdr:from>
        <xdr:to>
          <xdr:col>7</xdr:col>
          <xdr:colOff>504825</xdr:colOff>
          <xdr:row>19</xdr:row>
          <xdr:rowOff>190500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1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19</xdr:row>
          <xdr:rowOff>9525</xdr:rowOff>
        </xdr:from>
        <xdr:to>
          <xdr:col>8</xdr:col>
          <xdr:colOff>533400</xdr:colOff>
          <xdr:row>19</xdr:row>
          <xdr:rowOff>190500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1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</xdr:colOff>
          <xdr:row>20</xdr:row>
          <xdr:rowOff>9525</xdr:rowOff>
        </xdr:from>
        <xdr:to>
          <xdr:col>1</xdr:col>
          <xdr:colOff>504825</xdr:colOff>
          <xdr:row>20</xdr:row>
          <xdr:rowOff>190500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1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20</xdr:row>
          <xdr:rowOff>9525</xdr:rowOff>
        </xdr:from>
        <xdr:to>
          <xdr:col>2</xdr:col>
          <xdr:colOff>504825</xdr:colOff>
          <xdr:row>20</xdr:row>
          <xdr:rowOff>190500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1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20</xdr:row>
          <xdr:rowOff>9525</xdr:rowOff>
        </xdr:from>
        <xdr:to>
          <xdr:col>3</xdr:col>
          <xdr:colOff>485775</xdr:colOff>
          <xdr:row>20</xdr:row>
          <xdr:rowOff>190500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0000000-0008-0000-01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20</xdr:row>
          <xdr:rowOff>9525</xdr:rowOff>
        </xdr:from>
        <xdr:to>
          <xdr:col>4</xdr:col>
          <xdr:colOff>504825</xdr:colOff>
          <xdr:row>20</xdr:row>
          <xdr:rowOff>190500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1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20</xdr:row>
          <xdr:rowOff>9525</xdr:rowOff>
        </xdr:from>
        <xdr:to>
          <xdr:col>5</xdr:col>
          <xdr:colOff>533400</xdr:colOff>
          <xdr:row>20</xdr:row>
          <xdr:rowOff>190500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1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20</xdr:row>
          <xdr:rowOff>9525</xdr:rowOff>
        </xdr:from>
        <xdr:to>
          <xdr:col>6</xdr:col>
          <xdr:colOff>495300</xdr:colOff>
          <xdr:row>20</xdr:row>
          <xdr:rowOff>190500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100-00005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20</xdr:row>
          <xdr:rowOff>9525</xdr:rowOff>
        </xdr:from>
        <xdr:to>
          <xdr:col>7</xdr:col>
          <xdr:colOff>504825</xdr:colOff>
          <xdr:row>20</xdr:row>
          <xdr:rowOff>190500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00000000-0008-0000-0100-00005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20</xdr:row>
          <xdr:rowOff>9525</xdr:rowOff>
        </xdr:from>
        <xdr:to>
          <xdr:col>8</xdr:col>
          <xdr:colOff>533400</xdr:colOff>
          <xdr:row>20</xdr:row>
          <xdr:rowOff>190500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1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</xdr:colOff>
          <xdr:row>21</xdr:row>
          <xdr:rowOff>9525</xdr:rowOff>
        </xdr:from>
        <xdr:to>
          <xdr:col>1</xdr:col>
          <xdr:colOff>504825</xdr:colOff>
          <xdr:row>21</xdr:row>
          <xdr:rowOff>190500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100-00005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21</xdr:row>
          <xdr:rowOff>9525</xdr:rowOff>
        </xdr:from>
        <xdr:to>
          <xdr:col>2</xdr:col>
          <xdr:colOff>504825</xdr:colOff>
          <xdr:row>21</xdr:row>
          <xdr:rowOff>190500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00000000-0008-0000-0100-00005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21</xdr:row>
          <xdr:rowOff>9525</xdr:rowOff>
        </xdr:from>
        <xdr:to>
          <xdr:col>3</xdr:col>
          <xdr:colOff>485775</xdr:colOff>
          <xdr:row>21</xdr:row>
          <xdr:rowOff>190500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00000000-0008-0000-0100-00005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21</xdr:row>
          <xdr:rowOff>9525</xdr:rowOff>
        </xdr:from>
        <xdr:to>
          <xdr:col>4</xdr:col>
          <xdr:colOff>504825</xdr:colOff>
          <xdr:row>21</xdr:row>
          <xdr:rowOff>190500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00000000-0008-0000-0100-00005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21</xdr:row>
          <xdr:rowOff>9525</xdr:rowOff>
        </xdr:from>
        <xdr:to>
          <xdr:col>5</xdr:col>
          <xdr:colOff>533400</xdr:colOff>
          <xdr:row>21</xdr:row>
          <xdr:rowOff>190500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00000000-0008-0000-0100-00005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21</xdr:row>
          <xdr:rowOff>9525</xdr:rowOff>
        </xdr:from>
        <xdr:to>
          <xdr:col>6</xdr:col>
          <xdr:colOff>495300</xdr:colOff>
          <xdr:row>21</xdr:row>
          <xdr:rowOff>190500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1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21</xdr:row>
          <xdr:rowOff>9525</xdr:rowOff>
        </xdr:from>
        <xdr:to>
          <xdr:col>7</xdr:col>
          <xdr:colOff>504825</xdr:colOff>
          <xdr:row>21</xdr:row>
          <xdr:rowOff>190500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1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21</xdr:row>
          <xdr:rowOff>9525</xdr:rowOff>
        </xdr:from>
        <xdr:to>
          <xdr:col>8</xdr:col>
          <xdr:colOff>533400</xdr:colOff>
          <xdr:row>21</xdr:row>
          <xdr:rowOff>190500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1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</xdr:colOff>
          <xdr:row>22</xdr:row>
          <xdr:rowOff>9525</xdr:rowOff>
        </xdr:from>
        <xdr:to>
          <xdr:col>1</xdr:col>
          <xdr:colOff>504825</xdr:colOff>
          <xdr:row>22</xdr:row>
          <xdr:rowOff>190500</xdr:rowOff>
        </xdr:to>
        <xdr:sp macro="" textlink="">
          <xdr:nvSpPr>
            <xdr:cNvPr id="2140" name="Check Box 92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00000000-0008-0000-0100-00005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22</xdr:row>
          <xdr:rowOff>9525</xdr:rowOff>
        </xdr:from>
        <xdr:to>
          <xdr:col>2</xdr:col>
          <xdr:colOff>504825</xdr:colOff>
          <xdr:row>22</xdr:row>
          <xdr:rowOff>190500</xdr:rowOff>
        </xdr:to>
        <xdr:sp macro="" textlink="">
          <xdr:nvSpPr>
            <xdr:cNvPr id="2141" name="Check Box 93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100-00005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22</xdr:row>
          <xdr:rowOff>9525</xdr:rowOff>
        </xdr:from>
        <xdr:to>
          <xdr:col>3</xdr:col>
          <xdr:colOff>485775</xdr:colOff>
          <xdr:row>22</xdr:row>
          <xdr:rowOff>190500</xdr:rowOff>
        </xdr:to>
        <xdr:sp macro="" textlink="">
          <xdr:nvSpPr>
            <xdr:cNvPr id="2142" name="Check Box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1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22</xdr:row>
          <xdr:rowOff>9525</xdr:rowOff>
        </xdr:from>
        <xdr:to>
          <xdr:col>4</xdr:col>
          <xdr:colOff>504825</xdr:colOff>
          <xdr:row>22</xdr:row>
          <xdr:rowOff>190500</xdr:rowOff>
        </xdr:to>
        <xdr:sp macro="" textlink="">
          <xdr:nvSpPr>
            <xdr:cNvPr id="2143" name="Check Box 95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00000000-0008-0000-0100-00005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22</xdr:row>
          <xdr:rowOff>9525</xdr:rowOff>
        </xdr:from>
        <xdr:to>
          <xdr:col>5</xdr:col>
          <xdr:colOff>533400</xdr:colOff>
          <xdr:row>22</xdr:row>
          <xdr:rowOff>190500</xdr:rowOff>
        </xdr:to>
        <xdr:sp macro="" textlink="">
          <xdr:nvSpPr>
            <xdr:cNvPr id="2144" name="Check Box 96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00000000-0008-0000-0100-00006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22</xdr:row>
          <xdr:rowOff>9525</xdr:rowOff>
        </xdr:from>
        <xdr:to>
          <xdr:col>6</xdr:col>
          <xdr:colOff>495300</xdr:colOff>
          <xdr:row>22</xdr:row>
          <xdr:rowOff>190500</xdr:rowOff>
        </xdr:to>
        <xdr:sp macro="" textlink="">
          <xdr:nvSpPr>
            <xdr:cNvPr id="2145" name="Check Box 97" hidden="1">
              <a:extLst>
                <a:ext uri="{63B3BB69-23CF-44E3-9099-C40C66FF867C}">
                  <a14:compatExt spid="_x0000_s2145"/>
                </a:ext>
                <a:ext uri="{FF2B5EF4-FFF2-40B4-BE49-F238E27FC236}">
                  <a16:creationId xmlns:a16="http://schemas.microsoft.com/office/drawing/2014/main" id="{00000000-0008-0000-0100-00006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276225</xdr:colOff>
          <xdr:row>22</xdr:row>
          <xdr:rowOff>9525</xdr:rowOff>
        </xdr:from>
        <xdr:to>
          <xdr:col>7</xdr:col>
          <xdr:colOff>504825</xdr:colOff>
          <xdr:row>22</xdr:row>
          <xdr:rowOff>190500</xdr:rowOff>
        </xdr:to>
        <xdr:sp macro="" textlink="">
          <xdr:nvSpPr>
            <xdr:cNvPr id="2146" name="Check Box 98" hidden="1">
              <a:extLst>
                <a:ext uri="{63B3BB69-23CF-44E3-9099-C40C66FF867C}">
                  <a14:compatExt spid="_x0000_s2146"/>
                </a:ext>
                <a:ext uri="{FF2B5EF4-FFF2-40B4-BE49-F238E27FC236}">
                  <a16:creationId xmlns:a16="http://schemas.microsoft.com/office/drawing/2014/main" id="{00000000-0008-0000-0100-00006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304800</xdr:colOff>
          <xdr:row>22</xdr:row>
          <xdr:rowOff>9525</xdr:rowOff>
        </xdr:from>
        <xdr:to>
          <xdr:col>8</xdr:col>
          <xdr:colOff>533400</xdr:colOff>
          <xdr:row>22</xdr:row>
          <xdr:rowOff>190500</xdr:rowOff>
        </xdr:to>
        <xdr:sp macro="" textlink="">
          <xdr:nvSpPr>
            <xdr:cNvPr id="2147" name="Check Box 99" hidden="1">
              <a:extLst>
                <a:ext uri="{63B3BB69-23CF-44E3-9099-C40C66FF867C}">
                  <a14:compatExt spid="_x0000_s2147"/>
                </a:ext>
                <a:ext uri="{FF2B5EF4-FFF2-40B4-BE49-F238E27FC236}">
                  <a16:creationId xmlns:a16="http://schemas.microsoft.com/office/drawing/2014/main" id="{00000000-0008-0000-0100-00006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</xdr:colOff>
          <xdr:row>27</xdr:row>
          <xdr:rowOff>9525</xdr:rowOff>
        </xdr:from>
        <xdr:to>
          <xdr:col>1</xdr:col>
          <xdr:colOff>504825</xdr:colOff>
          <xdr:row>27</xdr:row>
          <xdr:rowOff>190500</xdr:rowOff>
        </xdr:to>
        <xdr:sp macro="" textlink="">
          <xdr:nvSpPr>
            <xdr:cNvPr id="2148" name="Check Box 100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00000000-0008-0000-01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</xdr:colOff>
          <xdr:row>28</xdr:row>
          <xdr:rowOff>9525</xdr:rowOff>
        </xdr:from>
        <xdr:to>
          <xdr:col>1</xdr:col>
          <xdr:colOff>504825</xdr:colOff>
          <xdr:row>28</xdr:row>
          <xdr:rowOff>190500</xdr:rowOff>
        </xdr:to>
        <xdr:sp macro="" textlink="">
          <xdr:nvSpPr>
            <xdr:cNvPr id="2149" name="Check Box 101" hidden="1">
              <a:extLst>
                <a:ext uri="{63B3BB69-23CF-44E3-9099-C40C66FF867C}">
                  <a14:compatExt spid="_x0000_s2149"/>
                </a:ext>
                <a:ext uri="{FF2B5EF4-FFF2-40B4-BE49-F238E27FC236}">
                  <a16:creationId xmlns:a16="http://schemas.microsoft.com/office/drawing/2014/main" id="{00000000-0008-0000-0100-00006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</xdr:colOff>
          <xdr:row>29</xdr:row>
          <xdr:rowOff>9525</xdr:rowOff>
        </xdr:from>
        <xdr:to>
          <xdr:col>1</xdr:col>
          <xdr:colOff>504825</xdr:colOff>
          <xdr:row>29</xdr:row>
          <xdr:rowOff>190500</xdr:rowOff>
        </xdr:to>
        <xdr:sp macro="" textlink="">
          <xdr:nvSpPr>
            <xdr:cNvPr id="2150" name="Check Box 102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00000000-0008-0000-0100-00006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</xdr:colOff>
          <xdr:row>30</xdr:row>
          <xdr:rowOff>9525</xdr:rowOff>
        </xdr:from>
        <xdr:to>
          <xdr:col>1</xdr:col>
          <xdr:colOff>504825</xdr:colOff>
          <xdr:row>30</xdr:row>
          <xdr:rowOff>190500</xdr:rowOff>
        </xdr:to>
        <xdr:sp macro="" textlink="">
          <xdr:nvSpPr>
            <xdr:cNvPr id="2151" name="Check Box 103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00000000-0008-0000-0100-00006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</xdr:colOff>
          <xdr:row>31</xdr:row>
          <xdr:rowOff>9525</xdr:rowOff>
        </xdr:from>
        <xdr:to>
          <xdr:col>1</xdr:col>
          <xdr:colOff>504825</xdr:colOff>
          <xdr:row>31</xdr:row>
          <xdr:rowOff>190500</xdr:rowOff>
        </xdr:to>
        <xdr:sp macro="" textlink="">
          <xdr:nvSpPr>
            <xdr:cNvPr id="2152" name="Check Box 104" hidden="1">
              <a:extLst>
                <a:ext uri="{63B3BB69-23CF-44E3-9099-C40C66FF867C}">
                  <a14:compatExt spid="_x0000_s2152"/>
                </a:ext>
                <a:ext uri="{FF2B5EF4-FFF2-40B4-BE49-F238E27FC236}">
                  <a16:creationId xmlns:a16="http://schemas.microsoft.com/office/drawing/2014/main" id="{00000000-0008-0000-0100-00006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27</xdr:row>
          <xdr:rowOff>9525</xdr:rowOff>
        </xdr:from>
        <xdr:to>
          <xdr:col>2</xdr:col>
          <xdr:colOff>504825</xdr:colOff>
          <xdr:row>27</xdr:row>
          <xdr:rowOff>190500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:a16="http://schemas.microsoft.com/office/drawing/2014/main" id="{00000000-0008-0000-0100-00006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28</xdr:row>
          <xdr:rowOff>9525</xdr:rowOff>
        </xdr:from>
        <xdr:to>
          <xdr:col>2</xdr:col>
          <xdr:colOff>504825</xdr:colOff>
          <xdr:row>28</xdr:row>
          <xdr:rowOff>190500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00000000-0008-0000-0100-00006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29</xdr:row>
          <xdr:rowOff>9525</xdr:rowOff>
        </xdr:from>
        <xdr:to>
          <xdr:col>2</xdr:col>
          <xdr:colOff>504825</xdr:colOff>
          <xdr:row>29</xdr:row>
          <xdr:rowOff>190500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00000000-0008-0000-01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30</xdr:row>
          <xdr:rowOff>9525</xdr:rowOff>
        </xdr:from>
        <xdr:to>
          <xdr:col>2</xdr:col>
          <xdr:colOff>504825</xdr:colOff>
          <xdr:row>30</xdr:row>
          <xdr:rowOff>190500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id="{00000000-0008-0000-0100-00006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31</xdr:row>
          <xdr:rowOff>9525</xdr:rowOff>
        </xdr:from>
        <xdr:to>
          <xdr:col>2</xdr:col>
          <xdr:colOff>504825</xdr:colOff>
          <xdr:row>31</xdr:row>
          <xdr:rowOff>190500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00000000-0008-0000-0100-00006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27</xdr:row>
          <xdr:rowOff>9525</xdr:rowOff>
        </xdr:from>
        <xdr:to>
          <xdr:col>3</xdr:col>
          <xdr:colOff>504825</xdr:colOff>
          <xdr:row>27</xdr:row>
          <xdr:rowOff>190500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  <a:ext uri="{FF2B5EF4-FFF2-40B4-BE49-F238E27FC236}">
                  <a16:creationId xmlns:a16="http://schemas.microsoft.com/office/drawing/2014/main" id="{00000000-0008-0000-0100-00006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28</xdr:row>
          <xdr:rowOff>9525</xdr:rowOff>
        </xdr:from>
        <xdr:to>
          <xdr:col>3</xdr:col>
          <xdr:colOff>504825</xdr:colOff>
          <xdr:row>28</xdr:row>
          <xdr:rowOff>190500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:a16="http://schemas.microsoft.com/office/drawing/2014/main" id="{00000000-0008-0000-0100-00006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29</xdr:row>
          <xdr:rowOff>9525</xdr:rowOff>
        </xdr:from>
        <xdr:to>
          <xdr:col>3</xdr:col>
          <xdr:colOff>504825</xdr:colOff>
          <xdr:row>29</xdr:row>
          <xdr:rowOff>190500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  <a:ext uri="{FF2B5EF4-FFF2-40B4-BE49-F238E27FC236}">
                  <a16:creationId xmlns:a16="http://schemas.microsoft.com/office/drawing/2014/main" id="{00000000-0008-0000-0100-00007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30</xdr:row>
          <xdr:rowOff>9525</xdr:rowOff>
        </xdr:from>
        <xdr:to>
          <xdr:col>3</xdr:col>
          <xdr:colOff>504825</xdr:colOff>
          <xdr:row>30</xdr:row>
          <xdr:rowOff>190500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  <a:ext uri="{FF2B5EF4-FFF2-40B4-BE49-F238E27FC236}">
                  <a16:creationId xmlns:a16="http://schemas.microsoft.com/office/drawing/2014/main" id="{00000000-0008-0000-0100-00007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31</xdr:row>
          <xdr:rowOff>9525</xdr:rowOff>
        </xdr:from>
        <xdr:to>
          <xdr:col>3</xdr:col>
          <xdr:colOff>504825</xdr:colOff>
          <xdr:row>31</xdr:row>
          <xdr:rowOff>190500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  <a:ext uri="{FF2B5EF4-FFF2-40B4-BE49-F238E27FC236}">
                  <a16:creationId xmlns:a16="http://schemas.microsoft.com/office/drawing/2014/main" id="{00000000-0008-0000-0100-00007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ctr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</xdr:row>
          <xdr:rowOff>266700</xdr:rowOff>
        </xdr:from>
        <xdr:to>
          <xdr:col>5</xdr:col>
          <xdr:colOff>0</xdr:colOff>
          <xdr:row>5</xdr:row>
          <xdr:rowOff>266700</xdr:rowOff>
        </xdr:to>
        <xdr:sp macro="" textlink="">
          <xdr:nvSpPr>
            <xdr:cNvPr id="3073" name="Group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18288" tIns="0" rIns="0" bIns="0" anchor="t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5</xdr:row>
          <xdr:rowOff>28575</xdr:rowOff>
        </xdr:from>
        <xdr:to>
          <xdr:col>1</xdr:col>
          <xdr:colOff>1171575</xdr:colOff>
          <xdr:row>5</xdr:row>
          <xdr:rowOff>247650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en-A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متفرغ للمشروع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1400175</xdr:colOff>
          <xdr:row>5</xdr:row>
          <xdr:rowOff>28575</xdr:rowOff>
        </xdr:from>
        <xdr:to>
          <xdr:col>2</xdr:col>
          <xdr:colOff>990600</xdr:colOff>
          <xdr:row>5</xdr:row>
          <xdr:rowOff>247650</xdr:rowOff>
        </xdr:to>
        <xdr:sp macro="" textlink="">
          <xdr:nvSpPr>
            <xdr:cNvPr id="3075" name="Option 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en-A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غير متفرغ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9525</xdr:rowOff>
        </xdr:from>
        <xdr:to>
          <xdr:col>5</xdr:col>
          <xdr:colOff>0</xdr:colOff>
          <xdr:row>2</xdr:row>
          <xdr:rowOff>276225</xdr:rowOff>
        </xdr:to>
        <xdr:sp macro="" textlink="">
          <xdr:nvSpPr>
            <xdr:cNvPr id="3079" name="Group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2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18288" tIns="0" rIns="0" bIns="0" anchor="t" upright="1"/>
            <a:lstStyle/>
            <a:p>
              <a:pPr algn="r" rtl="0">
                <a:defRPr sz="1000"/>
              </a:pPr>
              <a:endParaRPr lang="en-AE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2</xdr:row>
          <xdr:rowOff>28575</xdr:rowOff>
        </xdr:from>
        <xdr:to>
          <xdr:col>1</xdr:col>
          <xdr:colOff>962025</xdr:colOff>
          <xdr:row>2</xdr:row>
          <xdr:rowOff>247650</xdr:rowOff>
        </xdr:to>
        <xdr:sp macro="" textlink="">
          <xdr:nvSpPr>
            <xdr:cNvPr id="3080" name="Option 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2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en-A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المنزل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1400175</xdr:colOff>
          <xdr:row>2</xdr:row>
          <xdr:rowOff>28575</xdr:rowOff>
        </xdr:from>
        <xdr:to>
          <xdr:col>2</xdr:col>
          <xdr:colOff>666750</xdr:colOff>
          <xdr:row>2</xdr:row>
          <xdr:rowOff>247650</xdr:rowOff>
        </xdr:to>
        <xdr:sp macro="" textlink="">
          <xdr:nvSpPr>
            <xdr:cNvPr id="3081" name="Option 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2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en-A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موقع مستقل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933450</xdr:colOff>
          <xdr:row>2</xdr:row>
          <xdr:rowOff>28575</xdr:rowOff>
        </xdr:from>
        <xdr:to>
          <xdr:col>3</xdr:col>
          <xdr:colOff>247650</xdr:colOff>
          <xdr:row>2</xdr:row>
          <xdr:rowOff>247650</xdr:rowOff>
        </xdr:to>
        <xdr:sp macro="" textlink="">
          <xdr:nvSpPr>
            <xdr:cNvPr id="3082" name="Option 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2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0" tIns="18288" rIns="27432" bIns="18288" anchor="ctr" upright="1"/>
            <a:lstStyle/>
            <a:p>
              <a:pPr algn="r" rtl="1">
                <a:defRPr sz="1000"/>
              </a:pPr>
              <a:r>
                <a:rPr lang="en-A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متنقل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1" Type="http://schemas.openxmlformats.org/officeDocument/2006/relationships/hyperlink" Target="http://www.alamalbank.com/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36.xml"/><Relationship Id="rId21" Type="http://schemas.openxmlformats.org/officeDocument/2006/relationships/ctrlProp" Target="../ctrlProps/ctrlProp31.xml"/><Relationship Id="rId42" Type="http://schemas.openxmlformats.org/officeDocument/2006/relationships/ctrlProp" Target="../ctrlProps/ctrlProp52.xml"/><Relationship Id="rId47" Type="http://schemas.openxmlformats.org/officeDocument/2006/relationships/ctrlProp" Target="../ctrlProps/ctrlProp57.xml"/><Relationship Id="rId63" Type="http://schemas.openxmlformats.org/officeDocument/2006/relationships/ctrlProp" Target="../ctrlProps/ctrlProp73.xml"/><Relationship Id="rId68" Type="http://schemas.openxmlformats.org/officeDocument/2006/relationships/ctrlProp" Target="../ctrlProps/ctrlProp78.xml"/><Relationship Id="rId84" Type="http://schemas.openxmlformats.org/officeDocument/2006/relationships/ctrlProp" Target="../ctrlProps/ctrlProp94.xml"/><Relationship Id="rId89" Type="http://schemas.openxmlformats.org/officeDocument/2006/relationships/ctrlProp" Target="../ctrlProps/ctrlProp99.xml"/><Relationship Id="rId16" Type="http://schemas.openxmlformats.org/officeDocument/2006/relationships/ctrlProp" Target="../ctrlProps/ctrlProp26.xml"/><Relationship Id="rId11" Type="http://schemas.openxmlformats.org/officeDocument/2006/relationships/ctrlProp" Target="../ctrlProps/ctrlProp21.xml"/><Relationship Id="rId32" Type="http://schemas.openxmlformats.org/officeDocument/2006/relationships/ctrlProp" Target="../ctrlProps/ctrlProp42.xml"/><Relationship Id="rId37" Type="http://schemas.openxmlformats.org/officeDocument/2006/relationships/ctrlProp" Target="../ctrlProps/ctrlProp47.xml"/><Relationship Id="rId53" Type="http://schemas.openxmlformats.org/officeDocument/2006/relationships/ctrlProp" Target="../ctrlProps/ctrlProp63.xml"/><Relationship Id="rId58" Type="http://schemas.openxmlformats.org/officeDocument/2006/relationships/ctrlProp" Target="../ctrlProps/ctrlProp68.xml"/><Relationship Id="rId74" Type="http://schemas.openxmlformats.org/officeDocument/2006/relationships/ctrlProp" Target="../ctrlProps/ctrlProp84.xml"/><Relationship Id="rId79" Type="http://schemas.openxmlformats.org/officeDocument/2006/relationships/ctrlProp" Target="../ctrlProps/ctrlProp89.xml"/><Relationship Id="rId102" Type="http://schemas.openxmlformats.org/officeDocument/2006/relationships/ctrlProp" Target="../ctrlProps/ctrlProp112.xml"/><Relationship Id="rId5" Type="http://schemas.openxmlformats.org/officeDocument/2006/relationships/ctrlProp" Target="../ctrlProps/ctrlProp15.xml"/><Relationship Id="rId90" Type="http://schemas.openxmlformats.org/officeDocument/2006/relationships/ctrlProp" Target="../ctrlProps/ctrlProp100.xml"/><Relationship Id="rId95" Type="http://schemas.openxmlformats.org/officeDocument/2006/relationships/ctrlProp" Target="../ctrlProps/ctrlProp105.xml"/><Relationship Id="rId22" Type="http://schemas.openxmlformats.org/officeDocument/2006/relationships/ctrlProp" Target="../ctrlProps/ctrlProp32.xml"/><Relationship Id="rId27" Type="http://schemas.openxmlformats.org/officeDocument/2006/relationships/ctrlProp" Target="../ctrlProps/ctrlProp37.xml"/><Relationship Id="rId43" Type="http://schemas.openxmlformats.org/officeDocument/2006/relationships/ctrlProp" Target="../ctrlProps/ctrlProp53.xml"/><Relationship Id="rId48" Type="http://schemas.openxmlformats.org/officeDocument/2006/relationships/ctrlProp" Target="../ctrlProps/ctrlProp58.xml"/><Relationship Id="rId64" Type="http://schemas.openxmlformats.org/officeDocument/2006/relationships/ctrlProp" Target="../ctrlProps/ctrlProp74.xml"/><Relationship Id="rId69" Type="http://schemas.openxmlformats.org/officeDocument/2006/relationships/ctrlProp" Target="../ctrlProps/ctrlProp79.xml"/><Relationship Id="rId80" Type="http://schemas.openxmlformats.org/officeDocument/2006/relationships/ctrlProp" Target="../ctrlProps/ctrlProp90.xml"/><Relationship Id="rId85" Type="http://schemas.openxmlformats.org/officeDocument/2006/relationships/ctrlProp" Target="../ctrlProps/ctrlProp95.xml"/><Relationship Id="rId12" Type="http://schemas.openxmlformats.org/officeDocument/2006/relationships/ctrlProp" Target="../ctrlProps/ctrlProp22.xml"/><Relationship Id="rId17" Type="http://schemas.openxmlformats.org/officeDocument/2006/relationships/ctrlProp" Target="../ctrlProps/ctrlProp27.xml"/><Relationship Id="rId33" Type="http://schemas.openxmlformats.org/officeDocument/2006/relationships/ctrlProp" Target="../ctrlProps/ctrlProp43.xml"/><Relationship Id="rId38" Type="http://schemas.openxmlformats.org/officeDocument/2006/relationships/ctrlProp" Target="../ctrlProps/ctrlProp48.xml"/><Relationship Id="rId59" Type="http://schemas.openxmlformats.org/officeDocument/2006/relationships/ctrlProp" Target="../ctrlProps/ctrlProp69.xml"/><Relationship Id="rId103" Type="http://schemas.openxmlformats.org/officeDocument/2006/relationships/ctrlProp" Target="../ctrlProps/ctrlProp113.xml"/><Relationship Id="rId20" Type="http://schemas.openxmlformats.org/officeDocument/2006/relationships/ctrlProp" Target="../ctrlProps/ctrlProp30.xml"/><Relationship Id="rId41" Type="http://schemas.openxmlformats.org/officeDocument/2006/relationships/ctrlProp" Target="../ctrlProps/ctrlProp51.xml"/><Relationship Id="rId54" Type="http://schemas.openxmlformats.org/officeDocument/2006/relationships/ctrlProp" Target="../ctrlProps/ctrlProp64.xml"/><Relationship Id="rId62" Type="http://schemas.openxmlformats.org/officeDocument/2006/relationships/ctrlProp" Target="../ctrlProps/ctrlProp72.xml"/><Relationship Id="rId70" Type="http://schemas.openxmlformats.org/officeDocument/2006/relationships/ctrlProp" Target="../ctrlProps/ctrlProp80.xml"/><Relationship Id="rId75" Type="http://schemas.openxmlformats.org/officeDocument/2006/relationships/ctrlProp" Target="../ctrlProps/ctrlProp85.xml"/><Relationship Id="rId83" Type="http://schemas.openxmlformats.org/officeDocument/2006/relationships/ctrlProp" Target="../ctrlProps/ctrlProp93.xml"/><Relationship Id="rId88" Type="http://schemas.openxmlformats.org/officeDocument/2006/relationships/ctrlProp" Target="../ctrlProps/ctrlProp98.xml"/><Relationship Id="rId91" Type="http://schemas.openxmlformats.org/officeDocument/2006/relationships/ctrlProp" Target="../ctrlProps/ctrlProp101.xml"/><Relationship Id="rId96" Type="http://schemas.openxmlformats.org/officeDocument/2006/relationships/ctrlProp" Target="../ctrlProps/ctrlProp10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6.xml"/><Relationship Id="rId15" Type="http://schemas.openxmlformats.org/officeDocument/2006/relationships/ctrlProp" Target="../ctrlProps/ctrlProp25.xml"/><Relationship Id="rId23" Type="http://schemas.openxmlformats.org/officeDocument/2006/relationships/ctrlProp" Target="../ctrlProps/ctrlProp33.xml"/><Relationship Id="rId28" Type="http://schemas.openxmlformats.org/officeDocument/2006/relationships/ctrlProp" Target="../ctrlProps/ctrlProp38.xml"/><Relationship Id="rId36" Type="http://schemas.openxmlformats.org/officeDocument/2006/relationships/ctrlProp" Target="../ctrlProps/ctrlProp46.xml"/><Relationship Id="rId49" Type="http://schemas.openxmlformats.org/officeDocument/2006/relationships/ctrlProp" Target="../ctrlProps/ctrlProp59.xml"/><Relationship Id="rId57" Type="http://schemas.openxmlformats.org/officeDocument/2006/relationships/ctrlProp" Target="../ctrlProps/ctrlProp67.xml"/><Relationship Id="rId106" Type="http://schemas.openxmlformats.org/officeDocument/2006/relationships/ctrlProp" Target="../ctrlProps/ctrlProp116.xml"/><Relationship Id="rId10" Type="http://schemas.openxmlformats.org/officeDocument/2006/relationships/ctrlProp" Target="../ctrlProps/ctrlProp20.xml"/><Relationship Id="rId31" Type="http://schemas.openxmlformats.org/officeDocument/2006/relationships/ctrlProp" Target="../ctrlProps/ctrlProp41.xml"/><Relationship Id="rId44" Type="http://schemas.openxmlformats.org/officeDocument/2006/relationships/ctrlProp" Target="../ctrlProps/ctrlProp54.xml"/><Relationship Id="rId52" Type="http://schemas.openxmlformats.org/officeDocument/2006/relationships/ctrlProp" Target="../ctrlProps/ctrlProp62.xml"/><Relationship Id="rId60" Type="http://schemas.openxmlformats.org/officeDocument/2006/relationships/ctrlProp" Target="../ctrlProps/ctrlProp70.xml"/><Relationship Id="rId65" Type="http://schemas.openxmlformats.org/officeDocument/2006/relationships/ctrlProp" Target="../ctrlProps/ctrlProp75.xml"/><Relationship Id="rId73" Type="http://schemas.openxmlformats.org/officeDocument/2006/relationships/ctrlProp" Target="../ctrlProps/ctrlProp83.xml"/><Relationship Id="rId78" Type="http://schemas.openxmlformats.org/officeDocument/2006/relationships/ctrlProp" Target="../ctrlProps/ctrlProp88.xml"/><Relationship Id="rId81" Type="http://schemas.openxmlformats.org/officeDocument/2006/relationships/ctrlProp" Target="../ctrlProps/ctrlProp91.xml"/><Relationship Id="rId86" Type="http://schemas.openxmlformats.org/officeDocument/2006/relationships/ctrlProp" Target="../ctrlProps/ctrlProp96.xml"/><Relationship Id="rId94" Type="http://schemas.openxmlformats.org/officeDocument/2006/relationships/ctrlProp" Target="../ctrlProps/ctrlProp104.xml"/><Relationship Id="rId99" Type="http://schemas.openxmlformats.org/officeDocument/2006/relationships/ctrlProp" Target="../ctrlProps/ctrlProp109.xml"/><Relationship Id="rId101" Type="http://schemas.openxmlformats.org/officeDocument/2006/relationships/ctrlProp" Target="../ctrlProps/ctrlProp111.xml"/><Relationship Id="rId4" Type="http://schemas.openxmlformats.org/officeDocument/2006/relationships/ctrlProp" Target="../ctrlProps/ctrlProp14.xml"/><Relationship Id="rId9" Type="http://schemas.openxmlformats.org/officeDocument/2006/relationships/ctrlProp" Target="../ctrlProps/ctrlProp19.xml"/><Relationship Id="rId13" Type="http://schemas.openxmlformats.org/officeDocument/2006/relationships/ctrlProp" Target="../ctrlProps/ctrlProp23.xml"/><Relationship Id="rId18" Type="http://schemas.openxmlformats.org/officeDocument/2006/relationships/ctrlProp" Target="../ctrlProps/ctrlProp28.xml"/><Relationship Id="rId39" Type="http://schemas.openxmlformats.org/officeDocument/2006/relationships/ctrlProp" Target="../ctrlProps/ctrlProp49.xml"/><Relationship Id="rId34" Type="http://schemas.openxmlformats.org/officeDocument/2006/relationships/ctrlProp" Target="../ctrlProps/ctrlProp44.xml"/><Relationship Id="rId50" Type="http://schemas.openxmlformats.org/officeDocument/2006/relationships/ctrlProp" Target="../ctrlProps/ctrlProp60.xml"/><Relationship Id="rId55" Type="http://schemas.openxmlformats.org/officeDocument/2006/relationships/ctrlProp" Target="../ctrlProps/ctrlProp65.xml"/><Relationship Id="rId76" Type="http://schemas.openxmlformats.org/officeDocument/2006/relationships/ctrlProp" Target="../ctrlProps/ctrlProp86.xml"/><Relationship Id="rId97" Type="http://schemas.openxmlformats.org/officeDocument/2006/relationships/ctrlProp" Target="../ctrlProps/ctrlProp107.xml"/><Relationship Id="rId104" Type="http://schemas.openxmlformats.org/officeDocument/2006/relationships/ctrlProp" Target="../ctrlProps/ctrlProp114.xml"/><Relationship Id="rId7" Type="http://schemas.openxmlformats.org/officeDocument/2006/relationships/ctrlProp" Target="../ctrlProps/ctrlProp17.xml"/><Relationship Id="rId71" Type="http://schemas.openxmlformats.org/officeDocument/2006/relationships/ctrlProp" Target="../ctrlProps/ctrlProp81.xml"/><Relationship Id="rId92" Type="http://schemas.openxmlformats.org/officeDocument/2006/relationships/ctrlProp" Target="../ctrlProps/ctrlProp102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39.xml"/><Relationship Id="rId24" Type="http://schemas.openxmlformats.org/officeDocument/2006/relationships/ctrlProp" Target="../ctrlProps/ctrlProp34.xml"/><Relationship Id="rId40" Type="http://schemas.openxmlformats.org/officeDocument/2006/relationships/ctrlProp" Target="../ctrlProps/ctrlProp50.xml"/><Relationship Id="rId45" Type="http://schemas.openxmlformats.org/officeDocument/2006/relationships/ctrlProp" Target="../ctrlProps/ctrlProp55.xml"/><Relationship Id="rId66" Type="http://schemas.openxmlformats.org/officeDocument/2006/relationships/ctrlProp" Target="../ctrlProps/ctrlProp76.xml"/><Relationship Id="rId87" Type="http://schemas.openxmlformats.org/officeDocument/2006/relationships/ctrlProp" Target="../ctrlProps/ctrlProp97.xml"/><Relationship Id="rId61" Type="http://schemas.openxmlformats.org/officeDocument/2006/relationships/ctrlProp" Target="../ctrlProps/ctrlProp71.xml"/><Relationship Id="rId82" Type="http://schemas.openxmlformats.org/officeDocument/2006/relationships/ctrlProp" Target="../ctrlProps/ctrlProp92.xml"/><Relationship Id="rId19" Type="http://schemas.openxmlformats.org/officeDocument/2006/relationships/ctrlProp" Target="../ctrlProps/ctrlProp29.xml"/><Relationship Id="rId14" Type="http://schemas.openxmlformats.org/officeDocument/2006/relationships/ctrlProp" Target="../ctrlProps/ctrlProp24.xml"/><Relationship Id="rId30" Type="http://schemas.openxmlformats.org/officeDocument/2006/relationships/ctrlProp" Target="../ctrlProps/ctrlProp40.xml"/><Relationship Id="rId35" Type="http://schemas.openxmlformats.org/officeDocument/2006/relationships/ctrlProp" Target="../ctrlProps/ctrlProp45.xml"/><Relationship Id="rId56" Type="http://schemas.openxmlformats.org/officeDocument/2006/relationships/ctrlProp" Target="../ctrlProps/ctrlProp66.xml"/><Relationship Id="rId77" Type="http://schemas.openxmlformats.org/officeDocument/2006/relationships/ctrlProp" Target="../ctrlProps/ctrlProp87.xml"/><Relationship Id="rId100" Type="http://schemas.openxmlformats.org/officeDocument/2006/relationships/ctrlProp" Target="../ctrlProps/ctrlProp110.xml"/><Relationship Id="rId105" Type="http://schemas.openxmlformats.org/officeDocument/2006/relationships/ctrlProp" Target="../ctrlProps/ctrlProp115.xml"/><Relationship Id="rId8" Type="http://schemas.openxmlformats.org/officeDocument/2006/relationships/ctrlProp" Target="../ctrlProps/ctrlProp18.xml"/><Relationship Id="rId51" Type="http://schemas.openxmlformats.org/officeDocument/2006/relationships/ctrlProp" Target="../ctrlProps/ctrlProp61.xml"/><Relationship Id="rId72" Type="http://schemas.openxmlformats.org/officeDocument/2006/relationships/ctrlProp" Target="../ctrlProps/ctrlProp82.xml"/><Relationship Id="rId93" Type="http://schemas.openxmlformats.org/officeDocument/2006/relationships/ctrlProp" Target="../ctrlProps/ctrlProp103.xml"/><Relationship Id="rId98" Type="http://schemas.openxmlformats.org/officeDocument/2006/relationships/ctrlProp" Target="../ctrlProps/ctrlProp108.xml"/><Relationship Id="rId3" Type="http://schemas.openxmlformats.org/officeDocument/2006/relationships/vmlDrawing" Target="../drawings/vmlDrawing2.vml"/><Relationship Id="rId25" Type="http://schemas.openxmlformats.org/officeDocument/2006/relationships/ctrlProp" Target="../ctrlProps/ctrlProp35.xml"/><Relationship Id="rId46" Type="http://schemas.openxmlformats.org/officeDocument/2006/relationships/ctrlProp" Target="../ctrlProps/ctrlProp56.xml"/><Relationship Id="rId67" Type="http://schemas.openxmlformats.org/officeDocument/2006/relationships/ctrlProp" Target="../ctrlProps/ctrlProp77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1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20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19.xml"/><Relationship Id="rId5" Type="http://schemas.openxmlformats.org/officeDocument/2006/relationships/ctrlProp" Target="../ctrlProps/ctrlProp118.xml"/><Relationship Id="rId10" Type="http://schemas.openxmlformats.org/officeDocument/2006/relationships/ctrlProp" Target="../ctrlProps/ctrlProp123.xml"/><Relationship Id="rId4" Type="http://schemas.openxmlformats.org/officeDocument/2006/relationships/ctrlProp" Target="../ctrlProps/ctrlProp117.xml"/><Relationship Id="rId9" Type="http://schemas.openxmlformats.org/officeDocument/2006/relationships/ctrlProp" Target="../ctrlProps/ctrlProp12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ورقة1"/>
  <dimension ref="A1:K71"/>
  <sheetViews>
    <sheetView rightToLeft="1" view="pageBreakPreview" zoomScale="130" zoomScaleNormal="100" zoomScaleSheetLayoutView="130" workbookViewId="0">
      <selection activeCell="C6" sqref="C6:G6"/>
    </sheetView>
  </sheetViews>
  <sheetFormatPr defaultRowHeight="15" x14ac:dyDescent="0.25"/>
  <cols>
    <col min="3" max="3" width="8.42578125" customWidth="1"/>
    <col min="4" max="4" width="6.85546875" customWidth="1"/>
    <col min="5" max="5" width="7.140625" customWidth="1"/>
    <col min="6" max="7" width="8.42578125" customWidth="1"/>
    <col min="8" max="8" width="12.7109375" customWidth="1"/>
    <col min="11" max="11" width="14.85546875" customWidth="1"/>
  </cols>
  <sheetData>
    <row r="1" spans="1:11" x14ac:dyDescent="0.25">
      <c r="A1" s="123" t="s">
        <v>182</v>
      </c>
      <c r="B1" s="123"/>
      <c r="C1" s="123"/>
      <c r="D1" s="123"/>
      <c r="E1" s="123"/>
      <c r="F1" s="123"/>
    </row>
    <row r="2" spans="1:11" s="16" customFormat="1" ht="27" customHeight="1" x14ac:dyDescent="0.25">
      <c r="A2" s="148" t="s">
        <v>84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11" s="4" customFormat="1" ht="20.25" customHeight="1" x14ac:dyDescent="0.25">
      <c r="A3" s="4" t="s">
        <v>130</v>
      </c>
    </row>
    <row r="4" spans="1:11" ht="31.5" customHeight="1" x14ac:dyDescent="0.25">
      <c r="A4" s="99" t="s">
        <v>12</v>
      </c>
      <c r="B4" s="99"/>
      <c r="C4" s="100"/>
      <c r="D4" s="100"/>
      <c r="E4" s="100"/>
      <c r="F4" s="100"/>
      <c r="G4" s="100"/>
      <c r="H4" s="10" t="s">
        <v>13</v>
      </c>
      <c r="I4" s="97"/>
      <c r="J4" s="97"/>
      <c r="K4" s="97"/>
    </row>
    <row r="5" spans="1:11" ht="31.5" customHeight="1" x14ac:dyDescent="0.25">
      <c r="A5" s="99" t="s">
        <v>14</v>
      </c>
      <c r="B5" s="99"/>
      <c r="C5" s="97"/>
      <c r="D5" s="97"/>
      <c r="E5" s="97"/>
      <c r="F5" s="97"/>
      <c r="G5" s="97"/>
      <c r="H5" s="10" t="s">
        <v>15</v>
      </c>
      <c r="I5" s="97"/>
      <c r="J5" s="97"/>
      <c r="K5" s="97"/>
    </row>
    <row r="6" spans="1:11" ht="31.5" customHeight="1" x14ac:dyDescent="0.25">
      <c r="A6" s="99" t="s">
        <v>16</v>
      </c>
      <c r="B6" s="99"/>
      <c r="C6" s="97"/>
      <c r="D6" s="97"/>
      <c r="E6" s="97"/>
      <c r="F6" s="97"/>
      <c r="G6" s="97"/>
      <c r="H6" s="10" t="s">
        <v>17</v>
      </c>
      <c r="I6" s="147" t="s">
        <v>60</v>
      </c>
      <c r="J6" s="147"/>
      <c r="K6" s="147"/>
    </row>
    <row r="7" spans="1:11" s="4" customFormat="1" ht="27.75" customHeight="1" x14ac:dyDescent="0.25">
      <c r="A7" s="4" t="s">
        <v>131</v>
      </c>
    </row>
    <row r="8" spans="1:11" ht="24" customHeight="1" x14ac:dyDescent="0.25">
      <c r="A8" s="99" t="s">
        <v>162</v>
      </c>
      <c r="B8" s="99"/>
      <c r="C8" s="97"/>
      <c r="D8" s="97"/>
      <c r="E8" s="97"/>
      <c r="F8" s="97"/>
      <c r="G8" s="97"/>
      <c r="H8" s="10" t="s">
        <v>18</v>
      </c>
      <c r="I8" s="98"/>
      <c r="J8" s="98"/>
      <c r="K8" s="98"/>
    </row>
    <row r="9" spans="1:11" ht="26.25" customHeight="1" x14ac:dyDescent="0.25">
      <c r="A9" s="99" t="s">
        <v>19</v>
      </c>
      <c r="B9" s="99"/>
      <c r="C9" s="97"/>
      <c r="D9" s="97"/>
      <c r="E9" s="97"/>
      <c r="F9" s="97"/>
      <c r="G9" s="97"/>
      <c r="H9" s="10" t="s">
        <v>20</v>
      </c>
      <c r="I9" s="98"/>
      <c r="J9" s="98"/>
      <c r="K9" s="98"/>
    </row>
    <row r="10" spans="1:11" ht="21.75" customHeight="1" x14ac:dyDescent="0.25">
      <c r="A10" s="124" t="s">
        <v>21</v>
      </c>
      <c r="B10" s="125"/>
      <c r="C10" s="78"/>
      <c r="D10" s="79"/>
      <c r="E10" s="79"/>
      <c r="F10" s="79"/>
      <c r="G10" s="80"/>
      <c r="H10" s="128" t="s">
        <v>22</v>
      </c>
      <c r="I10" s="130"/>
      <c r="J10" s="131"/>
      <c r="K10" s="132"/>
    </row>
    <row r="11" spans="1:11" ht="24.75" customHeight="1" x14ac:dyDescent="0.25">
      <c r="A11" s="126"/>
      <c r="B11" s="127"/>
      <c r="C11" s="143" t="s">
        <v>161</v>
      </c>
      <c r="D11" s="144"/>
      <c r="E11" s="144"/>
      <c r="F11" s="144"/>
      <c r="G11" s="145"/>
      <c r="H11" s="129"/>
      <c r="I11" s="133"/>
      <c r="J11" s="134"/>
      <c r="K11" s="135"/>
    </row>
    <row r="12" spans="1:11" s="4" customFormat="1" ht="27.75" customHeight="1" x14ac:dyDescent="0.25">
      <c r="A12" s="142" t="s">
        <v>132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</row>
    <row r="13" spans="1:11" s="2" customFormat="1" ht="21.75" customHeight="1" x14ac:dyDescent="0.25">
      <c r="A13" s="146" t="s">
        <v>8</v>
      </c>
      <c r="B13" s="146"/>
      <c r="C13" s="139"/>
      <c r="D13" s="140"/>
      <c r="E13" s="140"/>
      <c r="F13" s="140"/>
      <c r="G13" s="141"/>
      <c r="H13" s="10" t="s">
        <v>9</v>
      </c>
      <c r="I13" s="136"/>
      <c r="J13" s="137"/>
      <c r="K13" s="138"/>
    </row>
    <row r="14" spans="1:11" ht="20.25" customHeight="1" x14ac:dyDescent="0.25">
      <c r="A14" s="95" t="s">
        <v>163</v>
      </c>
      <c r="B14" s="95"/>
      <c r="C14" s="117"/>
      <c r="D14" s="117"/>
      <c r="E14" s="117"/>
      <c r="F14" s="117"/>
      <c r="G14" s="117"/>
      <c r="H14" s="10" t="s">
        <v>23</v>
      </c>
      <c r="I14" s="113" t="s">
        <v>164</v>
      </c>
      <c r="J14" s="114"/>
      <c r="K14" s="115"/>
    </row>
    <row r="15" spans="1:11" ht="38.25" customHeight="1" x14ac:dyDescent="0.25">
      <c r="A15" s="118" t="s">
        <v>92</v>
      </c>
      <c r="B15" s="119"/>
      <c r="C15" s="120" t="s">
        <v>65</v>
      </c>
      <c r="D15" s="121"/>
      <c r="E15" s="121"/>
      <c r="F15" s="121"/>
      <c r="G15" s="121"/>
      <c r="H15" s="121"/>
      <c r="I15" s="121"/>
      <c r="J15" s="121"/>
      <c r="K15" s="122"/>
    </row>
    <row r="16" spans="1:11" ht="33.75" customHeight="1" x14ac:dyDescent="0.25">
      <c r="A16" s="95" t="s">
        <v>24</v>
      </c>
      <c r="B16" s="95"/>
      <c r="C16" s="96"/>
      <c r="D16" s="96"/>
      <c r="E16" s="96"/>
      <c r="F16" s="96"/>
      <c r="G16" s="96"/>
      <c r="H16" s="96"/>
      <c r="I16" s="96"/>
      <c r="J16" s="96"/>
      <c r="K16" s="96"/>
    </row>
    <row r="17" spans="1:11" ht="34.5" customHeight="1" x14ac:dyDescent="0.25">
      <c r="A17" s="118" t="s">
        <v>26</v>
      </c>
      <c r="B17" s="119"/>
      <c r="C17" s="109"/>
      <c r="D17" s="110"/>
      <c r="E17" s="110"/>
      <c r="F17" s="110"/>
      <c r="G17" s="110"/>
      <c r="H17" s="110"/>
      <c r="I17" s="110"/>
      <c r="J17" s="110"/>
      <c r="K17" s="111"/>
    </row>
    <row r="18" spans="1:11" s="2" customFormat="1" ht="15.75" x14ac:dyDescent="0.25">
      <c r="A18" s="108" t="s">
        <v>10</v>
      </c>
      <c r="B18" s="108"/>
      <c r="C18" s="116" t="s">
        <v>59</v>
      </c>
      <c r="D18" s="116"/>
      <c r="E18" s="116"/>
      <c r="F18" s="116"/>
      <c r="G18" s="116"/>
      <c r="H18" s="116"/>
      <c r="I18" s="116"/>
      <c r="J18" s="116"/>
      <c r="K18" s="116"/>
    </row>
    <row r="19" spans="1:11" s="2" customFormat="1" ht="15.75" x14ac:dyDescent="0.25">
      <c r="A19" s="108"/>
      <c r="B19" s="108"/>
      <c r="C19" s="116"/>
      <c r="D19" s="116"/>
      <c r="E19" s="116"/>
      <c r="F19" s="116"/>
      <c r="G19" s="116"/>
      <c r="H19" s="116"/>
      <c r="I19" s="116"/>
      <c r="J19" s="116"/>
      <c r="K19" s="116"/>
    </row>
    <row r="20" spans="1:11" ht="33.75" customHeight="1" x14ac:dyDescent="0.25">
      <c r="A20" s="95" t="s">
        <v>68</v>
      </c>
      <c r="B20" s="95"/>
      <c r="C20" s="96"/>
      <c r="D20" s="96"/>
      <c r="E20" s="96"/>
      <c r="F20" s="96"/>
      <c r="G20" s="96"/>
      <c r="H20" s="96"/>
      <c r="I20" s="96"/>
      <c r="J20" s="96"/>
      <c r="K20" s="96"/>
    </row>
    <row r="21" spans="1:11" ht="34.5" customHeight="1" x14ac:dyDescent="0.25">
      <c r="A21" s="95" t="s">
        <v>91</v>
      </c>
      <c r="B21" s="95"/>
      <c r="C21" s="109"/>
      <c r="D21" s="110"/>
      <c r="E21" s="111"/>
      <c r="F21" s="95" t="s">
        <v>25</v>
      </c>
      <c r="G21" s="95"/>
      <c r="H21" s="98">
        <v>7</v>
      </c>
      <c r="I21" s="98"/>
      <c r="J21" s="98"/>
      <c r="K21" s="98"/>
    </row>
    <row r="22" spans="1:11" ht="36" customHeight="1" x14ac:dyDescent="0.25">
      <c r="A22" s="95" t="s">
        <v>69</v>
      </c>
      <c r="B22" s="95"/>
      <c r="C22" s="97"/>
      <c r="D22" s="97"/>
      <c r="E22" s="97"/>
      <c r="F22" s="95" t="s">
        <v>58</v>
      </c>
      <c r="G22" s="95"/>
      <c r="H22" s="98"/>
      <c r="I22" s="98"/>
      <c r="J22" s="98"/>
      <c r="K22" s="98"/>
    </row>
    <row r="23" spans="1:11" ht="33.75" customHeight="1" x14ac:dyDescent="0.25">
      <c r="A23" s="112" t="s">
        <v>56</v>
      </c>
      <c r="B23" s="112"/>
      <c r="C23" s="105" t="str">
        <f>'خطة تمويل المشروع'!B7</f>
        <v/>
      </c>
      <c r="D23" s="106"/>
      <c r="E23" s="107"/>
      <c r="F23" s="103" t="s">
        <v>57</v>
      </c>
      <c r="G23" s="104"/>
      <c r="H23" s="39" t="str">
        <f>'خطة تمويل المشروع'!B23</f>
        <v/>
      </c>
      <c r="I23" s="101" t="s">
        <v>82</v>
      </c>
      <c r="J23" s="102"/>
      <c r="K23" s="62" t="str">
        <f>'المؤشرات المالية'!O13</f>
        <v/>
      </c>
    </row>
    <row r="71" spans="4:4" x14ac:dyDescent="0.25">
      <c r="D71">
        <v>0</v>
      </c>
    </row>
  </sheetData>
  <mergeCells count="50">
    <mergeCell ref="C9:G9"/>
    <mergeCell ref="A2:K2"/>
    <mergeCell ref="A17:B17"/>
    <mergeCell ref="C17:K17"/>
    <mergeCell ref="A15:B15"/>
    <mergeCell ref="C15:K15"/>
    <mergeCell ref="A1:F1"/>
    <mergeCell ref="A10:B11"/>
    <mergeCell ref="H10:H11"/>
    <mergeCell ref="I10:K11"/>
    <mergeCell ref="I13:K13"/>
    <mergeCell ref="C13:G13"/>
    <mergeCell ref="A12:K12"/>
    <mergeCell ref="C11:G11"/>
    <mergeCell ref="A13:B13"/>
    <mergeCell ref="C6:G6"/>
    <mergeCell ref="I6:K6"/>
    <mergeCell ref="A8:B8"/>
    <mergeCell ref="I23:J23"/>
    <mergeCell ref="F23:G23"/>
    <mergeCell ref="C23:E23"/>
    <mergeCell ref="A18:B19"/>
    <mergeCell ref="C21:E21"/>
    <mergeCell ref="F21:G21"/>
    <mergeCell ref="A23:B23"/>
    <mergeCell ref="C18:K19"/>
    <mergeCell ref="F22:G22"/>
    <mergeCell ref="H22:K22"/>
    <mergeCell ref="A20:B20"/>
    <mergeCell ref="C20:K20"/>
    <mergeCell ref="A21:B21"/>
    <mergeCell ref="H21:K21"/>
    <mergeCell ref="A22:B22"/>
    <mergeCell ref="C22:E22"/>
    <mergeCell ref="A16:B16"/>
    <mergeCell ref="C16:K16"/>
    <mergeCell ref="I5:K5"/>
    <mergeCell ref="I4:K4"/>
    <mergeCell ref="I9:K9"/>
    <mergeCell ref="I8:K8"/>
    <mergeCell ref="A4:B4"/>
    <mergeCell ref="A5:B5"/>
    <mergeCell ref="A6:B6"/>
    <mergeCell ref="C4:G4"/>
    <mergeCell ref="C5:G5"/>
    <mergeCell ref="I14:K14"/>
    <mergeCell ref="A14:B14"/>
    <mergeCell ref="C14:G14"/>
    <mergeCell ref="A9:B9"/>
    <mergeCell ref="C8:G8"/>
  </mergeCells>
  <hyperlinks>
    <hyperlink ref="A1" r:id="rId1" display="http://www.alamalbank.com/" xr:uid="{00000000-0004-0000-0000-000000000000}"/>
  </hyperlinks>
  <pageMargins left="0.7" right="0.7" top="0.75" bottom="0.75" header="0.3" footer="0.3"/>
  <pageSetup scale="77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5" name="Check Box 1">
              <controlPr defaultSize="0" autoFill="0" autoLine="0" autoPict="0">
                <anchor moveWithCells="1">
                  <from>
                    <xdr:col>2</xdr:col>
                    <xdr:colOff>38100</xdr:colOff>
                    <xdr:row>9</xdr:row>
                    <xdr:rowOff>66675</xdr:rowOff>
                  </from>
                  <to>
                    <xdr:col>3</xdr:col>
                    <xdr:colOff>38100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6" name="Check Box 2">
              <controlPr defaultSize="0" autoFill="0" autoLine="0" autoPict="0">
                <anchor moveWithCells="1">
                  <from>
                    <xdr:col>3</xdr:col>
                    <xdr:colOff>47625</xdr:colOff>
                    <xdr:row>9</xdr:row>
                    <xdr:rowOff>66675</xdr:rowOff>
                  </from>
                  <to>
                    <xdr:col>4</xdr:col>
                    <xdr:colOff>161925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7" name="Check Box 3">
              <controlPr defaultSize="0" autoFill="0" autoLine="0" autoPict="0">
                <anchor moveWithCells="1">
                  <from>
                    <xdr:col>4</xdr:col>
                    <xdr:colOff>38100</xdr:colOff>
                    <xdr:row>9</xdr:row>
                    <xdr:rowOff>66675</xdr:rowOff>
                  </from>
                  <to>
                    <xdr:col>4</xdr:col>
                    <xdr:colOff>533400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8" name="Check Box 4">
              <controlPr defaultSize="0" autoFill="0" autoLine="0" autoPict="0">
                <anchor moveWithCells="1">
                  <from>
                    <xdr:col>5</xdr:col>
                    <xdr:colOff>47625</xdr:colOff>
                    <xdr:row>9</xdr:row>
                    <xdr:rowOff>66675</xdr:rowOff>
                  </from>
                  <to>
                    <xdr:col>5</xdr:col>
                    <xdr:colOff>504825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9" name="Check Box 7">
              <controlPr defaultSize="0" autoFill="0" autoLine="0" autoPict="0">
                <anchor moveWithCells="1">
                  <from>
                    <xdr:col>5</xdr:col>
                    <xdr:colOff>581025</xdr:colOff>
                    <xdr:row>9</xdr:row>
                    <xdr:rowOff>66675</xdr:rowOff>
                  </from>
                  <to>
                    <xdr:col>6</xdr:col>
                    <xdr:colOff>514350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0" name="Check Box 8">
              <controlPr defaultSize="0" autoFill="0" autoLine="0" autoPict="0">
                <anchor moveWithCells="1">
                  <from>
                    <xdr:col>8</xdr:col>
                    <xdr:colOff>66675</xdr:colOff>
                    <xdr:row>12</xdr:row>
                    <xdr:rowOff>57150</xdr:rowOff>
                  </from>
                  <to>
                    <xdr:col>9</xdr:col>
                    <xdr:colOff>9525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1" name="Check Box 9">
              <controlPr defaultSize="0" autoFill="0" autoLine="0" autoPict="0">
                <anchor moveWithCells="1">
                  <from>
                    <xdr:col>8</xdr:col>
                    <xdr:colOff>638175</xdr:colOff>
                    <xdr:row>12</xdr:row>
                    <xdr:rowOff>57150</xdr:rowOff>
                  </from>
                  <to>
                    <xdr:col>9</xdr:col>
                    <xdr:colOff>590550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2" name="Check Box 10">
              <controlPr defaultSize="0" autoFill="0" autoLine="0" autoPict="0">
                <anchor moveWithCells="1">
                  <from>
                    <xdr:col>9</xdr:col>
                    <xdr:colOff>561975</xdr:colOff>
                    <xdr:row>12</xdr:row>
                    <xdr:rowOff>57150</xdr:rowOff>
                  </from>
                  <to>
                    <xdr:col>10</xdr:col>
                    <xdr:colOff>514350</xdr:colOff>
                    <xdr:row>12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3" name="Check Box 14">
              <controlPr defaultSize="0" autoFill="0" autoLine="0" autoPict="0">
                <anchor moveWithCells="1">
                  <from>
                    <xdr:col>8</xdr:col>
                    <xdr:colOff>66675</xdr:colOff>
                    <xdr:row>13</xdr:row>
                    <xdr:rowOff>28575</xdr:rowOff>
                  </from>
                  <to>
                    <xdr:col>9</xdr:col>
                    <xdr:colOff>9525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4" name="Check Box 15">
              <controlPr defaultSize="0" autoFill="0" autoLine="0" autoPict="0">
                <anchor moveWithCells="1">
                  <from>
                    <xdr:col>9</xdr:col>
                    <xdr:colOff>180975</xdr:colOff>
                    <xdr:row>13</xdr:row>
                    <xdr:rowOff>28575</xdr:rowOff>
                  </from>
                  <to>
                    <xdr:col>10</xdr:col>
                    <xdr:colOff>133350</xdr:colOff>
                    <xdr:row>13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5" name="Option Button 16">
              <controlPr defaultSize="0" autoFill="0" autoLine="0" autoPict="0">
                <anchor moveWithCells="1">
                  <from>
                    <xdr:col>2</xdr:col>
                    <xdr:colOff>38100</xdr:colOff>
                    <xdr:row>20</xdr:row>
                    <xdr:rowOff>104775</xdr:rowOff>
                  </from>
                  <to>
                    <xdr:col>2</xdr:col>
                    <xdr:colOff>523875</xdr:colOff>
                    <xdr:row>20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6" name="Option Button 17">
              <controlPr defaultSize="0" autoFill="0" autoLine="0" autoPict="0">
                <anchor moveWithCells="1">
                  <from>
                    <xdr:col>3</xdr:col>
                    <xdr:colOff>152400</xdr:colOff>
                    <xdr:row>20</xdr:row>
                    <xdr:rowOff>104775</xdr:rowOff>
                  </from>
                  <to>
                    <xdr:col>4</xdr:col>
                    <xdr:colOff>104775</xdr:colOff>
                    <xdr:row>20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17" name="Check Box 18">
              <controlPr defaultSize="0" autoFill="0" autoLine="0" autoPict="0">
                <anchor moveWithCells="1">
                  <from>
                    <xdr:col>10</xdr:col>
                    <xdr:colOff>485775</xdr:colOff>
                    <xdr:row>12</xdr:row>
                    <xdr:rowOff>57150</xdr:rowOff>
                  </from>
                  <to>
                    <xdr:col>10</xdr:col>
                    <xdr:colOff>1123950</xdr:colOff>
                    <xdr:row>12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ورقة2"/>
  <dimension ref="A1:K40"/>
  <sheetViews>
    <sheetView rightToLeft="1" view="pageBreakPreview" topLeftCell="A13" zoomScale="115" zoomScaleNormal="100" zoomScaleSheetLayoutView="115" zoomScalePageLayoutView="85" workbookViewId="0">
      <selection activeCell="E6" sqref="E6"/>
    </sheetView>
  </sheetViews>
  <sheetFormatPr defaultColWidth="9.140625" defaultRowHeight="15.75" x14ac:dyDescent="0.25"/>
  <cols>
    <col min="1" max="1" width="17.85546875" style="2" customWidth="1"/>
    <col min="2" max="9" width="10.42578125" style="2" customWidth="1"/>
    <col min="10" max="10" width="9.140625" style="2"/>
    <col min="11" max="11" width="16.85546875" style="2" customWidth="1"/>
    <col min="12" max="16384" width="9.140625" style="2"/>
  </cols>
  <sheetData>
    <row r="1" spans="1:11" ht="20.25" x14ac:dyDescent="0.3">
      <c r="A1" s="149" t="s">
        <v>85</v>
      </c>
      <c r="B1" s="149"/>
      <c r="C1" s="149"/>
      <c r="D1" s="149"/>
      <c r="E1" s="149"/>
      <c r="F1" s="149"/>
      <c r="G1" s="149"/>
      <c r="H1" s="149"/>
      <c r="I1" s="149"/>
    </row>
    <row r="2" spans="1:11" x14ac:dyDescent="0.25">
      <c r="A2" s="4" t="s">
        <v>86</v>
      </c>
      <c r="B2" s="76">
        <v>0</v>
      </c>
      <c r="C2" s="76">
        <v>0</v>
      </c>
      <c r="D2" s="1"/>
      <c r="E2" s="3"/>
      <c r="F2" s="1"/>
      <c r="G2" s="1"/>
      <c r="H2" s="1"/>
      <c r="I2" s="1"/>
    </row>
    <row r="3" spans="1:11" ht="22.5" customHeight="1" x14ac:dyDescent="0.25">
      <c r="A3" s="161" t="s">
        <v>66</v>
      </c>
      <c r="B3" s="162"/>
      <c r="C3" s="163"/>
      <c r="D3" s="164"/>
      <c r="E3" s="164"/>
      <c r="F3" s="164"/>
      <c r="G3" s="164"/>
      <c r="H3" s="164"/>
      <c r="I3" s="164"/>
      <c r="K3" s="73"/>
    </row>
    <row r="4" spans="1:11" ht="22.5" customHeight="1" x14ac:dyDescent="0.25">
      <c r="A4" s="161" t="s">
        <v>67</v>
      </c>
      <c r="B4" s="162"/>
      <c r="C4" s="163"/>
      <c r="D4" s="164"/>
      <c r="E4" s="164"/>
      <c r="F4" s="164"/>
      <c r="G4" s="164"/>
      <c r="H4" s="164"/>
      <c r="I4" s="164"/>
    </row>
    <row r="5" spans="1:11" ht="22.5" customHeight="1" x14ac:dyDescent="0.25">
      <c r="A5" s="161" t="s">
        <v>70</v>
      </c>
      <c r="B5" s="162"/>
      <c r="C5" s="163"/>
      <c r="D5" s="164"/>
      <c r="E5" s="164"/>
      <c r="F5" s="164"/>
      <c r="G5" s="164"/>
      <c r="H5" s="164"/>
      <c r="I5" s="164"/>
    </row>
    <row r="6" spans="1:11" x14ac:dyDescent="0.25">
      <c r="A6" s="4" t="s">
        <v>87</v>
      </c>
      <c r="B6" s="1"/>
      <c r="C6" s="1"/>
      <c r="D6" s="1"/>
      <c r="E6" s="1"/>
      <c r="F6" s="1"/>
      <c r="G6" s="1"/>
      <c r="H6" s="1"/>
      <c r="I6" s="1"/>
    </row>
    <row r="7" spans="1:11" x14ac:dyDescent="0.25">
      <c r="A7" s="150" t="s">
        <v>133</v>
      </c>
      <c r="B7" s="151"/>
      <c r="C7" s="151"/>
      <c r="D7" s="151"/>
      <c r="E7" s="151"/>
      <c r="F7" s="151"/>
      <c r="G7" s="151"/>
      <c r="H7" s="151"/>
      <c r="I7" s="151"/>
    </row>
    <row r="8" spans="1:11" x14ac:dyDescent="0.25">
      <c r="A8" s="167" t="s">
        <v>72</v>
      </c>
      <c r="B8" s="166" t="s">
        <v>13</v>
      </c>
      <c r="C8" s="166"/>
      <c r="D8" s="166" t="s">
        <v>14</v>
      </c>
      <c r="E8" s="166"/>
      <c r="F8" s="166"/>
      <c r="G8" s="166" t="s">
        <v>44</v>
      </c>
      <c r="H8" s="166"/>
      <c r="I8" s="166"/>
    </row>
    <row r="9" spans="1:11" x14ac:dyDescent="0.25">
      <c r="A9" s="168"/>
      <c r="B9" s="11" t="s">
        <v>45</v>
      </c>
      <c r="C9" s="11" t="s">
        <v>46</v>
      </c>
      <c r="D9" s="11" t="s">
        <v>47</v>
      </c>
      <c r="E9" s="11" t="s">
        <v>48</v>
      </c>
      <c r="F9" s="11" t="s">
        <v>49</v>
      </c>
      <c r="G9" s="11" t="s">
        <v>50</v>
      </c>
      <c r="H9" s="11" t="s">
        <v>42</v>
      </c>
      <c r="I9" s="11" t="s">
        <v>51</v>
      </c>
    </row>
    <row r="10" spans="1:11" x14ac:dyDescent="0.25">
      <c r="A10" s="13"/>
      <c r="B10" s="6"/>
      <c r="C10" s="6"/>
      <c r="D10" s="6"/>
      <c r="E10" s="6"/>
      <c r="F10" s="6"/>
      <c r="G10" s="6"/>
      <c r="H10" s="6"/>
      <c r="I10" s="6"/>
    </row>
    <row r="11" spans="1:11" x14ac:dyDescent="0.25">
      <c r="A11" s="13"/>
      <c r="B11" s="6"/>
      <c r="C11" s="6"/>
      <c r="D11" s="6"/>
      <c r="E11" s="6"/>
      <c r="F11" s="6"/>
      <c r="G11" s="6"/>
      <c r="H11" s="6"/>
      <c r="I11" s="6"/>
    </row>
    <row r="12" spans="1:11" x14ac:dyDescent="0.25">
      <c r="A12" s="13"/>
      <c r="B12" s="6"/>
      <c r="C12" s="6"/>
      <c r="D12" s="6"/>
      <c r="E12" s="6"/>
      <c r="F12" s="6"/>
      <c r="G12" s="6"/>
      <c r="H12" s="6"/>
      <c r="I12" s="6"/>
    </row>
    <row r="13" spans="1:11" x14ac:dyDescent="0.25">
      <c r="A13" s="13"/>
      <c r="B13" s="6"/>
      <c r="C13" s="6"/>
      <c r="D13" s="6"/>
      <c r="E13" s="6"/>
      <c r="F13" s="6"/>
      <c r="G13" s="6"/>
      <c r="H13" s="6"/>
      <c r="I13" s="6"/>
    </row>
    <row r="14" spans="1:11" x14ac:dyDescent="0.25">
      <c r="A14" s="13"/>
      <c r="B14" s="6"/>
      <c r="C14" s="6"/>
      <c r="D14" s="6"/>
      <c r="E14" s="6"/>
      <c r="F14" s="6"/>
      <c r="G14" s="6"/>
      <c r="H14" s="6"/>
      <c r="I14" s="6"/>
    </row>
    <row r="15" spans="1:11" x14ac:dyDescent="0.25">
      <c r="A15" s="152" t="s">
        <v>134</v>
      </c>
      <c r="B15" s="152"/>
      <c r="C15" s="152"/>
      <c r="D15" s="152"/>
      <c r="E15" s="152"/>
      <c r="F15" s="152"/>
      <c r="G15" s="152"/>
      <c r="H15" s="152"/>
      <c r="I15" s="152"/>
    </row>
    <row r="16" spans="1:11" ht="16.5" customHeight="1" x14ac:dyDescent="0.25">
      <c r="A16" s="154" t="s">
        <v>71</v>
      </c>
      <c r="B16" s="165" t="s">
        <v>32</v>
      </c>
      <c r="C16" s="165"/>
      <c r="D16" s="165"/>
      <c r="E16" s="165"/>
      <c r="F16" s="165"/>
      <c r="G16" s="165"/>
      <c r="H16" s="165"/>
      <c r="I16" s="165"/>
    </row>
    <row r="17" spans="1:9" ht="16.5" customHeight="1" x14ac:dyDescent="0.25">
      <c r="A17" s="154"/>
      <c r="B17" s="166" t="s">
        <v>33</v>
      </c>
      <c r="C17" s="166"/>
      <c r="D17" s="166" t="s">
        <v>34</v>
      </c>
      <c r="E17" s="166"/>
      <c r="F17" s="166"/>
      <c r="G17" s="166" t="s">
        <v>35</v>
      </c>
      <c r="H17" s="166"/>
      <c r="I17" s="166"/>
    </row>
    <row r="18" spans="1:9" ht="16.5" customHeight="1" x14ac:dyDescent="0.25">
      <c r="A18" s="154"/>
      <c r="B18" s="12" t="s">
        <v>36</v>
      </c>
      <c r="C18" s="12" t="s">
        <v>37</v>
      </c>
      <c r="D18" s="12" t="s">
        <v>38</v>
      </c>
      <c r="E18" s="12" t="s">
        <v>39</v>
      </c>
      <c r="F18" s="12" t="s">
        <v>40</v>
      </c>
      <c r="G18" s="12" t="s">
        <v>41</v>
      </c>
      <c r="H18" s="12" t="s">
        <v>42</v>
      </c>
      <c r="I18" s="12" t="s">
        <v>43</v>
      </c>
    </row>
    <row r="19" spans="1:9" x14ac:dyDescent="0.25">
      <c r="A19" s="13"/>
      <c r="B19" s="6"/>
      <c r="C19" s="6"/>
      <c r="D19" s="6"/>
      <c r="E19" s="6"/>
      <c r="F19" s="6"/>
      <c r="G19" s="6"/>
      <c r="H19" s="6"/>
      <c r="I19" s="6"/>
    </row>
    <row r="20" spans="1:9" x14ac:dyDescent="0.25">
      <c r="A20" s="13"/>
      <c r="B20" s="6"/>
      <c r="C20" s="6"/>
      <c r="D20" s="6"/>
      <c r="E20" s="6"/>
      <c r="F20" s="6"/>
      <c r="G20" s="6"/>
      <c r="H20" s="6"/>
      <c r="I20" s="6"/>
    </row>
    <row r="21" spans="1:9" x14ac:dyDescent="0.25">
      <c r="A21" s="13"/>
      <c r="B21" s="6"/>
      <c r="C21" s="6"/>
      <c r="D21" s="6"/>
      <c r="E21" s="6"/>
      <c r="F21" s="6"/>
      <c r="G21" s="6"/>
      <c r="H21" s="6"/>
      <c r="I21" s="6"/>
    </row>
    <row r="22" spans="1:9" x14ac:dyDescent="0.25">
      <c r="A22" s="13"/>
      <c r="B22" s="6"/>
      <c r="C22" s="6"/>
      <c r="D22" s="6"/>
      <c r="E22" s="6"/>
      <c r="F22" s="6"/>
      <c r="G22" s="6"/>
      <c r="H22" s="6"/>
      <c r="I22" s="6"/>
    </row>
    <row r="23" spans="1:9" x14ac:dyDescent="0.25">
      <c r="A23" s="13"/>
      <c r="B23" s="6"/>
      <c r="C23" s="6"/>
      <c r="D23" s="6"/>
      <c r="E23" s="6"/>
      <c r="F23" s="6"/>
      <c r="G23" s="6"/>
      <c r="H23" s="6"/>
      <c r="I23" s="6"/>
    </row>
    <row r="24" spans="1:9" x14ac:dyDescent="0.25">
      <c r="A24" s="4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4" t="s">
        <v>159</v>
      </c>
      <c r="B25" s="1"/>
      <c r="C25" s="1"/>
      <c r="D25" s="1"/>
      <c r="E25" s="1"/>
      <c r="F25" s="1"/>
      <c r="G25" s="1"/>
      <c r="H25" s="1"/>
      <c r="I25" s="1"/>
    </row>
    <row r="26" spans="1:9" ht="20.25" customHeight="1" x14ac:dyDescent="0.25">
      <c r="A26" s="154" t="s">
        <v>52</v>
      </c>
      <c r="B26" s="154" t="s">
        <v>53</v>
      </c>
      <c r="C26" s="154"/>
      <c r="D26" s="154"/>
      <c r="E26" s="154" t="s">
        <v>54</v>
      </c>
      <c r="F26" s="154"/>
      <c r="G26" s="154" t="s">
        <v>55</v>
      </c>
      <c r="H26" s="154"/>
      <c r="I26" s="154"/>
    </row>
    <row r="27" spans="1:9" ht="16.5" customHeight="1" x14ac:dyDescent="0.25">
      <c r="A27" s="154"/>
      <c r="B27" s="12" t="s">
        <v>62</v>
      </c>
      <c r="C27" s="12" t="s">
        <v>73</v>
      </c>
      <c r="D27" s="12" t="s">
        <v>74</v>
      </c>
      <c r="E27" s="154"/>
      <c r="F27" s="154"/>
      <c r="G27" s="154"/>
      <c r="H27" s="154"/>
      <c r="I27" s="154"/>
    </row>
    <row r="28" spans="1:9" x14ac:dyDescent="0.25">
      <c r="A28" s="14"/>
      <c r="B28" s="6"/>
      <c r="C28" s="6"/>
      <c r="D28" s="6"/>
      <c r="E28" s="153"/>
      <c r="F28" s="153"/>
      <c r="G28" s="157"/>
      <c r="H28" s="157"/>
      <c r="I28" s="157"/>
    </row>
    <row r="29" spans="1:9" x14ac:dyDescent="0.25">
      <c r="A29" s="14"/>
      <c r="B29" s="6"/>
      <c r="C29" s="6"/>
      <c r="D29" s="6"/>
      <c r="E29" s="153"/>
      <c r="F29" s="153"/>
      <c r="G29" s="157"/>
      <c r="H29" s="157"/>
      <c r="I29" s="157"/>
    </row>
    <row r="30" spans="1:9" x14ac:dyDescent="0.25">
      <c r="A30" s="14"/>
      <c r="B30" s="6"/>
      <c r="C30" s="6"/>
      <c r="D30" s="6"/>
      <c r="E30" s="153"/>
      <c r="F30" s="153"/>
      <c r="G30" s="157"/>
      <c r="H30" s="157"/>
      <c r="I30" s="157"/>
    </row>
    <row r="31" spans="1:9" x14ac:dyDescent="0.25">
      <c r="A31" s="14"/>
      <c r="B31" s="6"/>
      <c r="C31" s="6"/>
      <c r="D31" s="6"/>
      <c r="E31" s="153"/>
      <c r="F31" s="153"/>
      <c r="G31" s="157"/>
      <c r="H31" s="157"/>
      <c r="I31" s="157"/>
    </row>
    <row r="32" spans="1:9" x14ac:dyDescent="0.25">
      <c r="A32" s="15"/>
      <c r="B32" s="6"/>
      <c r="C32" s="6"/>
      <c r="D32" s="6"/>
      <c r="E32" s="153"/>
      <c r="F32" s="153"/>
      <c r="G32" s="157"/>
      <c r="H32" s="157"/>
      <c r="I32" s="157"/>
    </row>
    <row r="33" spans="1:9" x14ac:dyDescent="0.25">
      <c r="A33" s="4" t="s">
        <v>88</v>
      </c>
      <c r="B33" s="1"/>
      <c r="C33" s="1"/>
      <c r="D33" s="1"/>
      <c r="E33" s="1"/>
      <c r="F33" s="1"/>
      <c r="G33" s="1"/>
      <c r="H33" s="1"/>
      <c r="I33" s="1"/>
    </row>
    <row r="34" spans="1:9" ht="41.25" customHeight="1" x14ac:dyDescent="0.25">
      <c r="A34" s="158" t="s">
        <v>61</v>
      </c>
      <c r="B34" s="159"/>
      <c r="C34" s="159"/>
      <c r="D34" s="160"/>
      <c r="E34" s="12" t="s">
        <v>62</v>
      </c>
      <c r="F34" s="154" t="s">
        <v>63</v>
      </c>
      <c r="G34" s="154"/>
      <c r="H34" s="154" t="s">
        <v>64</v>
      </c>
      <c r="I34" s="154"/>
    </row>
    <row r="35" spans="1:9" x14ac:dyDescent="0.25">
      <c r="A35" s="155"/>
      <c r="B35" s="155"/>
      <c r="C35" s="155"/>
      <c r="D35" s="155"/>
      <c r="E35" s="9"/>
      <c r="F35" s="156"/>
      <c r="G35" s="156"/>
      <c r="H35" s="153"/>
      <c r="I35" s="153"/>
    </row>
    <row r="36" spans="1:9" x14ac:dyDescent="0.25">
      <c r="A36" s="155"/>
      <c r="B36" s="155"/>
      <c r="C36" s="155"/>
      <c r="D36" s="155"/>
      <c r="E36" s="9"/>
      <c r="F36" s="156"/>
      <c r="G36" s="156"/>
      <c r="H36" s="153"/>
      <c r="I36" s="153"/>
    </row>
    <row r="37" spans="1:9" x14ac:dyDescent="0.25">
      <c r="A37" s="155"/>
      <c r="B37" s="155"/>
      <c r="C37" s="155"/>
      <c r="D37" s="155"/>
      <c r="E37" s="9"/>
      <c r="F37" s="156"/>
      <c r="G37" s="156"/>
      <c r="H37" s="153"/>
      <c r="I37" s="153"/>
    </row>
    <row r="38" spans="1:9" x14ac:dyDescent="0.25">
      <c r="A38" s="155"/>
      <c r="B38" s="155"/>
      <c r="C38" s="155"/>
      <c r="D38" s="155"/>
      <c r="E38" s="5"/>
      <c r="F38" s="156"/>
      <c r="G38" s="156"/>
      <c r="H38" s="153"/>
      <c r="I38" s="153"/>
    </row>
    <row r="39" spans="1:9" x14ac:dyDescent="0.25">
      <c r="A39" s="155"/>
      <c r="B39" s="155"/>
      <c r="C39" s="155"/>
      <c r="D39" s="155"/>
      <c r="E39" s="5"/>
      <c r="F39" s="156"/>
      <c r="G39" s="156"/>
      <c r="H39" s="153"/>
      <c r="I39" s="153"/>
    </row>
    <row r="40" spans="1:9" x14ac:dyDescent="0.25">
      <c r="A40" s="155"/>
      <c r="B40" s="155"/>
      <c r="C40" s="155"/>
      <c r="D40" s="155"/>
      <c r="E40" s="5"/>
      <c r="F40" s="156"/>
      <c r="G40" s="156"/>
      <c r="H40" s="153"/>
      <c r="I40" s="153"/>
    </row>
  </sheetData>
  <mergeCells count="57">
    <mergeCell ref="B26:D26"/>
    <mergeCell ref="G30:I30"/>
    <mergeCell ref="B17:C17"/>
    <mergeCell ref="A8:A9"/>
    <mergeCell ref="B8:C8"/>
    <mergeCell ref="D8:F8"/>
    <mergeCell ref="G8:I8"/>
    <mergeCell ref="A16:A18"/>
    <mergeCell ref="G28:I28"/>
    <mergeCell ref="E28:F28"/>
    <mergeCell ref="E30:F30"/>
    <mergeCell ref="E29:F29"/>
    <mergeCell ref="G29:I29"/>
    <mergeCell ref="A5:C5"/>
    <mergeCell ref="D5:I5"/>
    <mergeCell ref="B16:I16"/>
    <mergeCell ref="D17:F17"/>
    <mergeCell ref="G17:I17"/>
    <mergeCell ref="A4:C4"/>
    <mergeCell ref="A3:C3"/>
    <mergeCell ref="D3:E3"/>
    <mergeCell ref="F3:G3"/>
    <mergeCell ref="H3:I3"/>
    <mergeCell ref="D4:E4"/>
    <mergeCell ref="F4:G4"/>
    <mergeCell ref="H4:I4"/>
    <mergeCell ref="G31:I31"/>
    <mergeCell ref="G32:I32"/>
    <mergeCell ref="E32:F32"/>
    <mergeCell ref="A34:D34"/>
    <mergeCell ref="H34:I34"/>
    <mergeCell ref="E31:F31"/>
    <mergeCell ref="F37:G37"/>
    <mergeCell ref="F38:G38"/>
    <mergeCell ref="F39:G39"/>
    <mergeCell ref="F40:G40"/>
    <mergeCell ref="A35:D35"/>
    <mergeCell ref="A36:D36"/>
    <mergeCell ref="A37:D37"/>
    <mergeCell ref="A38:D38"/>
    <mergeCell ref="A39:D39"/>
    <mergeCell ref="A1:I1"/>
    <mergeCell ref="A7:I7"/>
    <mergeCell ref="A15:I15"/>
    <mergeCell ref="H40:I40"/>
    <mergeCell ref="E26:F27"/>
    <mergeCell ref="G26:I27"/>
    <mergeCell ref="A26:A27"/>
    <mergeCell ref="H35:I35"/>
    <mergeCell ref="H36:I36"/>
    <mergeCell ref="H37:I37"/>
    <mergeCell ref="H38:I38"/>
    <mergeCell ref="H39:I39"/>
    <mergeCell ref="A40:D40"/>
    <mergeCell ref="F34:G34"/>
    <mergeCell ref="F35:G35"/>
    <mergeCell ref="F36:G36"/>
  </mergeCells>
  <pageMargins left="0.7" right="0.7" top="0.75" bottom="0.75" header="0.3" footer="0.3"/>
  <pageSetup paperSize="9" scale="7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5" r:id="rId4" name="Group Box 7">
              <controlPr defaultSize="0" autoFill="0" autoPict="0">
                <anchor moveWithCells="1">
                  <from>
                    <xdr:col>3</xdr:col>
                    <xdr:colOff>9525</xdr:colOff>
                    <xdr:row>2</xdr:row>
                    <xdr:rowOff>9525</xdr:rowOff>
                  </from>
                  <to>
                    <xdr:col>9</xdr:col>
                    <xdr:colOff>9525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Option Button 8">
              <controlPr defaultSize="0" autoFill="0" autoLine="0" autoPict="0" macro="[0]!زرخيار8_انقر">
                <anchor moveWithCells="1">
                  <from>
                    <xdr:col>3</xdr:col>
                    <xdr:colOff>85725</xdr:colOff>
                    <xdr:row>2</xdr:row>
                    <xdr:rowOff>38100</xdr:rowOff>
                  </from>
                  <to>
                    <xdr:col>4</xdr:col>
                    <xdr:colOff>666750</xdr:colOff>
                    <xdr:row>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6" name="Option Button 9">
              <controlPr defaultSize="0" autoFill="0" autoLine="0" autoPict="0">
                <anchor moveWithCells="1">
                  <from>
                    <xdr:col>5</xdr:col>
                    <xdr:colOff>57150</xdr:colOff>
                    <xdr:row>2</xdr:row>
                    <xdr:rowOff>38100</xdr:rowOff>
                  </from>
                  <to>
                    <xdr:col>6</xdr:col>
                    <xdr:colOff>390525</xdr:colOff>
                    <xdr:row>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7" name="Option Button 10">
              <controlPr defaultSize="0" autoFill="0" autoLine="0" autoPict="0">
                <anchor moveWithCells="1">
                  <from>
                    <xdr:col>7</xdr:col>
                    <xdr:colOff>57150</xdr:colOff>
                    <xdr:row>2</xdr:row>
                    <xdr:rowOff>38100</xdr:rowOff>
                  </from>
                  <to>
                    <xdr:col>8</xdr:col>
                    <xdr:colOff>533400</xdr:colOff>
                    <xdr:row>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8" name="Group Box 11">
              <controlPr defaultSize="0" autoFill="0" autoPict="0">
                <anchor moveWithCells="1">
                  <from>
                    <xdr:col>3</xdr:col>
                    <xdr:colOff>19050</xdr:colOff>
                    <xdr:row>2</xdr:row>
                    <xdr:rowOff>276225</xdr:rowOff>
                  </from>
                  <to>
                    <xdr:col>9</xdr:col>
                    <xdr:colOff>9525</xdr:colOff>
                    <xdr:row>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9" name="Option Button 12">
              <controlPr defaultSize="0" autoFill="0" autoLine="0" autoPict="0">
                <anchor moveWithCells="1">
                  <from>
                    <xdr:col>3</xdr:col>
                    <xdr:colOff>85725</xdr:colOff>
                    <xdr:row>3</xdr:row>
                    <xdr:rowOff>38100</xdr:rowOff>
                  </from>
                  <to>
                    <xdr:col>4</xdr:col>
                    <xdr:colOff>457200</xdr:colOff>
                    <xdr:row>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0" name="Option Button 13">
              <controlPr defaultSize="0" autoFill="0" autoLine="0" autoPict="0">
                <anchor moveWithCells="1">
                  <from>
                    <xdr:col>5</xdr:col>
                    <xdr:colOff>57150</xdr:colOff>
                    <xdr:row>3</xdr:row>
                    <xdr:rowOff>28575</xdr:rowOff>
                  </from>
                  <to>
                    <xdr:col>6</xdr:col>
                    <xdr:colOff>504825</xdr:colOff>
                    <xdr:row>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1" name="Option Button 14">
              <controlPr defaultSize="0" autoFill="0" autoLine="0" autoPict="0">
                <anchor moveWithCells="1">
                  <from>
                    <xdr:col>7</xdr:col>
                    <xdr:colOff>57150</xdr:colOff>
                    <xdr:row>3</xdr:row>
                    <xdr:rowOff>38100</xdr:rowOff>
                  </from>
                  <to>
                    <xdr:col>8</xdr:col>
                    <xdr:colOff>495300</xdr:colOff>
                    <xdr:row>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2" name="Check Box 20">
              <controlPr defaultSize="0" autoFill="0" autoLine="0" autoPict="0">
                <anchor moveWithCells="1">
                  <from>
                    <xdr:col>1</xdr:col>
                    <xdr:colOff>276225</xdr:colOff>
                    <xdr:row>9</xdr:row>
                    <xdr:rowOff>9525</xdr:rowOff>
                  </from>
                  <to>
                    <xdr:col>1</xdr:col>
                    <xdr:colOff>504825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3" name="Check Box 21">
              <controlPr defaultSize="0" autoFill="0" autoLine="0" autoPict="0">
                <anchor moveWithCells="1">
                  <from>
                    <xdr:col>2</xdr:col>
                    <xdr:colOff>276225</xdr:colOff>
                    <xdr:row>9</xdr:row>
                    <xdr:rowOff>9525</xdr:rowOff>
                  </from>
                  <to>
                    <xdr:col>2</xdr:col>
                    <xdr:colOff>504825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4" name="Check Box 22">
              <controlPr defaultSize="0" autoFill="0" autoLine="0" autoPict="0">
                <anchor moveWithCells="1">
                  <from>
                    <xdr:col>3</xdr:col>
                    <xdr:colOff>257175</xdr:colOff>
                    <xdr:row>9</xdr:row>
                    <xdr:rowOff>9525</xdr:rowOff>
                  </from>
                  <to>
                    <xdr:col>3</xdr:col>
                    <xdr:colOff>485775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5" name="Check Box 23">
              <controlPr defaultSize="0" autoFill="0" autoLine="0" autoPict="0">
                <anchor moveWithCells="1">
                  <from>
                    <xdr:col>4</xdr:col>
                    <xdr:colOff>276225</xdr:colOff>
                    <xdr:row>9</xdr:row>
                    <xdr:rowOff>9525</xdr:rowOff>
                  </from>
                  <to>
                    <xdr:col>4</xdr:col>
                    <xdr:colOff>504825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6" name="Check Box 24">
              <controlPr defaultSize="0" autoFill="0" autoLine="0" autoPict="0">
                <anchor moveWithCells="1">
                  <from>
                    <xdr:col>5</xdr:col>
                    <xdr:colOff>304800</xdr:colOff>
                    <xdr:row>9</xdr:row>
                    <xdr:rowOff>9525</xdr:rowOff>
                  </from>
                  <to>
                    <xdr:col>5</xdr:col>
                    <xdr:colOff>533400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7" name="Check Box 25">
              <controlPr defaultSize="0" autoFill="0" autoLine="0" autoPict="0">
                <anchor moveWithCells="1">
                  <from>
                    <xdr:col>6</xdr:col>
                    <xdr:colOff>266700</xdr:colOff>
                    <xdr:row>9</xdr:row>
                    <xdr:rowOff>9525</xdr:rowOff>
                  </from>
                  <to>
                    <xdr:col>6</xdr:col>
                    <xdr:colOff>495300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8" name="Check Box 26">
              <controlPr defaultSize="0" autoFill="0" autoLine="0" autoPict="0">
                <anchor moveWithCells="1">
                  <from>
                    <xdr:col>7</xdr:col>
                    <xdr:colOff>276225</xdr:colOff>
                    <xdr:row>9</xdr:row>
                    <xdr:rowOff>9525</xdr:rowOff>
                  </from>
                  <to>
                    <xdr:col>7</xdr:col>
                    <xdr:colOff>504825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9" name="Check Box 27">
              <controlPr defaultSize="0" autoFill="0" autoLine="0" autoPict="0">
                <anchor moveWithCells="1">
                  <from>
                    <xdr:col>8</xdr:col>
                    <xdr:colOff>304800</xdr:colOff>
                    <xdr:row>9</xdr:row>
                    <xdr:rowOff>9525</xdr:rowOff>
                  </from>
                  <to>
                    <xdr:col>8</xdr:col>
                    <xdr:colOff>533400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0" name="Check Box 28">
              <controlPr defaultSize="0" autoFill="0" autoLine="0" autoPict="0">
                <anchor moveWithCells="1">
                  <from>
                    <xdr:col>1</xdr:col>
                    <xdr:colOff>276225</xdr:colOff>
                    <xdr:row>10</xdr:row>
                    <xdr:rowOff>9525</xdr:rowOff>
                  </from>
                  <to>
                    <xdr:col>1</xdr:col>
                    <xdr:colOff>504825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1" name="Check Box 29">
              <controlPr defaultSize="0" autoFill="0" autoLine="0" autoPict="0">
                <anchor moveWithCells="1">
                  <from>
                    <xdr:col>2</xdr:col>
                    <xdr:colOff>276225</xdr:colOff>
                    <xdr:row>10</xdr:row>
                    <xdr:rowOff>9525</xdr:rowOff>
                  </from>
                  <to>
                    <xdr:col>2</xdr:col>
                    <xdr:colOff>504825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2" name="Check Box 30">
              <controlPr defaultSize="0" autoFill="0" autoLine="0" autoPict="0">
                <anchor moveWithCells="1">
                  <from>
                    <xdr:col>3</xdr:col>
                    <xdr:colOff>257175</xdr:colOff>
                    <xdr:row>10</xdr:row>
                    <xdr:rowOff>9525</xdr:rowOff>
                  </from>
                  <to>
                    <xdr:col>3</xdr:col>
                    <xdr:colOff>485775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3" name="Check Box 31">
              <controlPr defaultSize="0" autoFill="0" autoLine="0" autoPict="0">
                <anchor moveWithCells="1">
                  <from>
                    <xdr:col>4</xdr:col>
                    <xdr:colOff>276225</xdr:colOff>
                    <xdr:row>10</xdr:row>
                    <xdr:rowOff>9525</xdr:rowOff>
                  </from>
                  <to>
                    <xdr:col>4</xdr:col>
                    <xdr:colOff>504825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4" name="Check Box 32">
              <controlPr defaultSize="0" autoFill="0" autoLine="0" autoPict="0">
                <anchor moveWithCells="1">
                  <from>
                    <xdr:col>5</xdr:col>
                    <xdr:colOff>304800</xdr:colOff>
                    <xdr:row>10</xdr:row>
                    <xdr:rowOff>9525</xdr:rowOff>
                  </from>
                  <to>
                    <xdr:col>5</xdr:col>
                    <xdr:colOff>533400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25" name="Check Box 33">
              <controlPr defaultSize="0" autoFill="0" autoLine="0" autoPict="0">
                <anchor moveWithCells="1">
                  <from>
                    <xdr:col>6</xdr:col>
                    <xdr:colOff>266700</xdr:colOff>
                    <xdr:row>10</xdr:row>
                    <xdr:rowOff>9525</xdr:rowOff>
                  </from>
                  <to>
                    <xdr:col>6</xdr:col>
                    <xdr:colOff>495300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26" name="Check Box 34">
              <controlPr defaultSize="0" autoFill="0" autoLine="0" autoPict="0">
                <anchor moveWithCells="1">
                  <from>
                    <xdr:col>7</xdr:col>
                    <xdr:colOff>276225</xdr:colOff>
                    <xdr:row>10</xdr:row>
                    <xdr:rowOff>9525</xdr:rowOff>
                  </from>
                  <to>
                    <xdr:col>7</xdr:col>
                    <xdr:colOff>504825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7" name="Check Box 35">
              <controlPr defaultSize="0" autoFill="0" autoLine="0" autoPict="0">
                <anchor moveWithCells="1">
                  <from>
                    <xdr:col>8</xdr:col>
                    <xdr:colOff>304800</xdr:colOff>
                    <xdr:row>10</xdr:row>
                    <xdr:rowOff>9525</xdr:rowOff>
                  </from>
                  <to>
                    <xdr:col>8</xdr:col>
                    <xdr:colOff>533400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28" name="Check Box 36">
              <controlPr defaultSize="0" autoFill="0" autoLine="0" autoPict="0">
                <anchor moveWithCells="1">
                  <from>
                    <xdr:col>1</xdr:col>
                    <xdr:colOff>276225</xdr:colOff>
                    <xdr:row>11</xdr:row>
                    <xdr:rowOff>9525</xdr:rowOff>
                  </from>
                  <to>
                    <xdr:col>1</xdr:col>
                    <xdr:colOff>504825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29" name="Check Box 37">
              <controlPr defaultSize="0" autoFill="0" autoLine="0" autoPict="0">
                <anchor moveWithCells="1">
                  <from>
                    <xdr:col>2</xdr:col>
                    <xdr:colOff>276225</xdr:colOff>
                    <xdr:row>11</xdr:row>
                    <xdr:rowOff>9525</xdr:rowOff>
                  </from>
                  <to>
                    <xdr:col>2</xdr:col>
                    <xdr:colOff>504825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30" name="Check Box 38">
              <controlPr defaultSize="0" autoFill="0" autoLine="0" autoPict="0">
                <anchor moveWithCells="1">
                  <from>
                    <xdr:col>3</xdr:col>
                    <xdr:colOff>257175</xdr:colOff>
                    <xdr:row>11</xdr:row>
                    <xdr:rowOff>9525</xdr:rowOff>
                  </from>
                  <to>
                    <xdr:col>3</xdr:col>
                    <xdr:colOff>485775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31" name="Check Box 39">
              <controlPr defaultSize="0" autoFill="0" autoLine="0" autoPict="0">
                <anchor moveWithCells="1">
                  <from>
                    <xdr:col>4</xdr:col>
                    <xdr:colOff>276225</xdr:colOff>
                    <xdr:row>11</xdr:row>
                    <xdr:rowOff>9525</xdr:rowOff>
                  </from>
                  <to>
                    <xdr:col>4</xdr:col>
                    <xdr:colOff>504825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32" name="Check Box 40">
              <controlPr defaultSize="0" autoFill="0" autoLine="0" autoPict="0">
                <anchor moveWithCells="1">
                  <from>
                    <xdr:col>5</xdr:col>
                    <xdr:colOff>304800</xdr:colOff>
                    <xdr:row>11</xdr:row>
                    <xdr:rowOff>9525</xdr:rowOff>
                  </from>
                  <to>
                    <xdr:col>5</xdr:col>
                    <xdr:colOff>533400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33" name="Check Box 41">
              <controlPr defaultSize="0" autoFill="0" autoLine="0" autoPict="0">
                <anchor moveWithCells="1">
                  <from>
                    <xdr:col>6</xdr:col>
                    <xdr:colOff>266700</xdr:colOff>
                    <xdr:row>11</xdr:row>
                    <xdr:rowOff>9525</xdr:rowOff>
                  </from>
                  <to>
                    <xdr:col>6</xdr:col>
                    <xdr:colOff>495300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34" name="Check Box 42">
              <controlPr defaultSize="0" autoFill="0" autoLine="0" autoPict="0">
                <anchor moveWithCells="1">
                  <from>
                    <xdr:col>7</xdr:col>
                    <xdr:colOff>276225</xdr:colOff>
                    <xdr:row>11</xdr:row>
                    <xdr:rowOff>9525</xdr:rowOff>
                  </from>
                  <to>
                    <xdr:col>7</xdr:col>
                    <xdr:colOff>504825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35" name="Check Box 43">
              <controlPr defaultSize="0" autoFill="0" autoLine="0" autoPict="0">
                <anchor moveWithCells="1">
                  <from>
                    <xdr:col>8</xdr:col>
                    <xdr:colOff>304800</xdr:colOff>
                    <xdr:row>11</xdr:row>
                    <xdr:rowOff>9525</xdr:rowOff>
                  </from>
                  <to>
                    <xdr:col>8</xdr:col>
                    <xdr:colOff>533400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36" name="Check Box 44">
              <controlPr defaultSize="0" autoFill="0" autoLine="0" autoPict="0">
                <anchor moveWithCells="1">
                  <from>
                    <xdr:col>1</xdr:col>
                    <xdr:colOff>276225</xdr:colOff>
                    <xdr:row>12</xdr:row>
                    <xdr:rowOff>9525</xdr:rowOff>
                  </from>
                  <to>
                    <xdr:col>1</xdr:col>
                    <xdr:colOff>504825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37" name="Check Box 45">
              <controlPr defaultSize="0" autoFill="0" autoLine="0" autoPict="0">
                <anchor moveWithCells="1">
                  <from>
                    <xdr:col>2</xdr:col>
                    <xdr:colOff>276225</xdr:colOff>
                    <xdr:row>12</xdr:row>
                    <xdr:rowOff>9525</xdr:rowOff>
                  </from>
                  <to>
                    <xdr:col>2</xdr:col>
                    <xdr:colOff>504825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38" name="Check Box 46">
              <controlPr defaultSize="0" autoFill="0" autoLine="0" autoPict="0">
                <anchor moveWithCells="1">
                  <from>
                    <xdr:col>3</xdr:col>
                    <xdr:colOff>257175</xdr:colOff>
                    <xdr:row>12</xdr:row>
                    <xdr:rowOff>9525</xdr:rowOff>
                  </from>
                  <to>
                    <xdr:col>3</xdr:col>
                    <xdr:colOff>485775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39" name="Check Box 47">
              <controlPr defaultSize="0" autoFill="0" autoLine="0" autoPict="0">
                <anchor moveWithCells="1">
                  <from>
                    <xdr:col>4</xdr:col>
                    <xdr:colOff>276225</xdr:colOff>
                    <xdr:row>12</xdr:row>
                    <xdr:rowOff>9525</xdr:rowOff>
                  </from>
                  <to>
                    <xdr:col>4</xdr:col>
                    <xdr:colOff>504825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40" name="Check Box 48">
              <controlPr defaultSize="0" autoFill="0" autoLine="0" autoPict="0">
                <anchor moveWithCells="1">
                  <from>
                    <xdr:col>5</xdr:col>
                    <xdr:colOff>304800</xdr:colOff>
                    <xdr:row>12</xdr:row>
                    <xdr:rowOff>9525</xdr:rowOff>
                  </from>
                  <to>
                    <xdr:col>5</xdr:col>
                    <xdr:colOff>533400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41" name="Check Box 49">
              <controlPr defaultSize="0" autoFill="0" autoLine="0" autoPict="0">
                <anchor moveWithCells="1">
                  <from>
                    <xdr:col>6</xdr:col>
                    <xdr:colOff>266700</xdr:colOff>
                    <xdr:row>12</xdr:row>
                    <xdr:rowOff>9525</xdr:rowOff>
                  </from>
                  <to>
                    <xdr:col>6</xdr:col>
                    <xdr:colOff>495300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42" name="Check Box 50">
              <controlPr defaultSize="0" autoFill="0" autoLine="0" autoPict="0">
                <anchor moveWithCells="1">
                  <from>
                    <xdr:col>7</xdr:col>
                    <xdr:colOff>276225</xdr:colOff>
                    <xdr:row>12</xdr:row>
                    <xdr:rowOff>9525</xdr:rowOff>
                  </from>
                  <to>
                    <xdr:col>7</xdr:col>
                    <xdr:colOff>504825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43" name="Check Box 51">
              <controlPr defaultSize="0" autoFill="0" autoLine="0" autoPict="0">
                <anchor moveWithCells="1">
                  <from>
                    <xdr:col>8</xdr:col>
                    <xdr:colOff>304800</xdr:colOff>
                    <xdr:row>12</xdr:row>
                    <xdr:rowOff>9525</xdr:rowOff>
                  </from>
                  <to>
                    <xdr:col>8</xdr:col>
                    <xdr:colOff>533400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44" name="Check Box 52">
              <controlPr defaultSize="0" autoFill="0" autoLine="0" autoPict="0">
                <anchor moveWithCells="1">
                  <from>
                    <xdr:col>1</xdr:col>
                    <xdr:colOff>276225</xdr:colOff>
                    <xdr:row>13</xdr:row>
                    <xdr:rowOff>9525</xdr:rowOff>
                  </from>
                  <to>
                    <xdr:col>1</xdr:col>
                    <xdr:colOff>504825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45" name="Check Box 53">
              <controlPr defaultSize="0" autoFill="0" autoLine="0" autoPict="0">
                <anchor moveWithCells="1">
                  <from>
                    <xdr:col>2</xdr:col>
                    <xdr:colOff>276225</xdr:colOff>
                    <xdr:row>13</xdr:row>
                    <xdr:rowOff>9525</xdr:rowOff>
                  </from>
                  <to>
                    <xdr:col>2</xdr:col>
                    <xdr:colOff>504825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46" name="Check Box 54">
              <controlPr defaultSize="0" autoFill="0" autoLine="0" autoPict="0">
                <anchor moveWithCells="1">
                  <from>
                    <xdr:col>3</xdr:col>
                    <xdr:colOff>257175</xdr:colOff>
                    <xdr:row>13</xdr:row>
                    <xdr:rowOff>9525</xdr:rowOff>
                  </from>
                  <to>
                    <xdr:col>3</xdr:col>
                    <xdr:colOff>485775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47" name="Check Box 55">
              <controlPr defaultSize="0" autoFill="0" autoLine="0" autoPict="0">
                <anchor moveWithCells="1">
                  <from>
                    <xdr:col>4</xdr:col>
                    <xdr:colOff>276225</xdr:colOff>
                    <xdr:row>13</xdr:row>
                    <xdr:rowOff>9525</xdr:rowOff>
                  </from>
                  <to>
                    <xdr:col>4</xdr:col>
                    <xdr:colOff>504825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48" name="Check Box 56">
              <controlPr defaultSize="0" autoFill="0" autoLine="0" autoPict="0">
                <anchor moveWithCells="1">
                  <from>
                    <xdr:col>5</xdr:col>
                    <xdr:colOff>304800</xdr:colOff>
                    <xdr:row>13</xdr:row>
                    <xdr:rowOff>9525</xdr:rowOff>
                  </from>
                  <to>
                    <xdr:col>5</xdr:col>
                    <xdr:colOff>533400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49" name="Check Box 57">
              <controlPr defaultSize="0" autoFill="0" autoLine="0" autoPict="0">
                <anchor moveWithCells="1">
                  <from>
                    <xdr:col>6</xdr:col>
                    <xdr:colOff>266700</xdr:colOff>
                    <xdr:row>13</xdr:row>
                    <xdr:rowOff>9525</xdr:rowOff>
                  </from>
                  <to>
                    <xdr:col>6</xdr:col>
                    <xdr:colOff>495300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50" name="Check Box 58">
              <controlPr defaultSize="0" autoFill="0" autoLine="0" autoPict="0">
                <anchor moveWithCells="1">
                  <from>
                    <xdr:col>7</xdr:col>
                    <xdr:colOff>276225</xdr:colOff>
                    <xdr:row>13</xdr:row>
                    <xdr:rowOff>9525</xdr:rowOff>
                  </from>
                  <to>
                    <xdr:col>7</xdr:col>
                    <xdr:colOff>504825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51" name="Check Box 59">
              <controlPr defaultSize="0" autoFill="0" autoLine="0" autoPict="0">
                <anchor moveWithCells="1">
                  <from>
                    <xdr:col>8</xdr:col>
                    <xdr:colOff>304800</xdr:colOff>
                    <xdr:row>13</xdr:row>
                    <xdr:rowOff>9525</xdr:rowOff>
                  </from>
                  <to>
                    <xdr:col>8</xdr:col>
                    <xdr:colOff>533400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52" name="Check Box 60">
              <controlPr defaultSize="0" autoFill="0" autoLine="0" autoPict="0">
                <anchor moveWithCells="1">
                  <from>
                    <xdr:col>1</xdr:col>
                    <xdr:colOff>276225</xdr:colOff>
                    <xdr:row>18</xdr:row>
                    <xdr:rowOff>9525</xdr:rowOff>
                  </from>
                  <to>
                    <xdr:col>1</xdr:col>
                    <xdr:colOff>504825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53" name="Check Box 61">
              <controlPr defaultSize="0" autoFill="0" autoLine="0" autoPict="0">
                <anchor moveWithCells="1">
                  <from>
                    <xdr:col>2</xdr:col>
                    <xdr:colOff>276225</xdr:colOff>
                    <xdr:row>18</xdr:row>
                    <xdr:rowOff>9525</xdr:rowOff>
                  </from>
                  <to>
                    <xdr:col>2</xdr:col>
                    <xdr:colOff>504825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54" name="Check Box 62">
              <controlPr defaultSize="0" autoFill="0" autoLine="0" autoPict="0">
                <anchor moveWithCells="1">
                  <from>
                    <xdr:col>3</xdr:col>
                    <xdr:colOff>257175</xdr:colOff>
                    <xdr:row>18</xdr:row>
                    <xdr:rowOff>9525</xdr:rowOff>
                  </from>
                  <to>
                    <xdr:col>3</xdr:col>
                    <xdr:colOff>485775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55" name="Check Box 63">
              <controlPr defaultSize="0" autoFill="0" autoLine="0" autoPict="0">
                <anchor moveWithCells="1">
                  <from>
                    <xdr:col>4</xdr:col>
                    <xdr:colOff>276225</xdr:colOff>
                    <xdr:row>18</xdr:row>
                    <xdr:rowOff>9525</xdr:rowOff>
                  </from>
                  <to>
                    <xdr:col>4</xdr:col>
                    <xdr:colOff>504825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56" name="Check Box 64">
              <controlPr defaultSize="0" autoFill="0" autoLine="0" autoPict="0">
                <anchor moveWithCells="1">
                  <from>
                    <xdr:col>5</xdr:col>
                    <xdr:colOff>304800</xdr:colOff>
                    <xdr:row>18</xdr:row>
                    <xdr:rowOff>9525</xdr:rowOff>
                  </from>
                  <to>
                    <xdr:col>5</xdr:col>
                    <xdr:colOff>533400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57" name="Check Box 65">
              <controlPr defaultSize="0" autoFill="0" autoLine="0" autoPict="0">
                <anchor moveWithCells="1">
                  <from>
                    <xdr:col>6</xdr:col>
                    <xdr:colOff>266700</xdr:colOff>
                    <xdr:row>18</xdr:row>
                    <xdr:rowOff>9525</xdr:rowOff>
                  </from>
                  <to>
                    <xdr:col>6</xdr:col>
                    <xdr:colOff>495300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58" name="Check Box 66">
              <controlPr defaultSize="0" autoFill="0" autoLine="0" autoPict="0">
                <anchor moveWithCells="1">
                  <from>
                    <xdr:col>7</xdr:col>
                    <xdr:colOff>276225</xdr:colOff>
                    <xdr:row>18</xdr:row>
                    <xdr:rowOff>9525</xdr:rowOff>
                  </from>
                  <to>
                    <xdr:col>7</xdr:col>
                    <xdr:colOff>504825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59" name="Check Box 67">
              <controlPr defaultSize="0" autoFill="0" autoLine="0" autoPict="0">
                <anchor moveWithCells="1">
                  <from>
                    <xdr:col>8</xdr:col>
                    <xdr:colOff>304800</xdr:colOff>
                    <xdr:row>18</xdr:row>
                    <xdr:rowOff>9525</xdr:rowOff>
                  </from>
                  <to>
                    <xdr:col>8</xdr:col>
                    <xdr:colOff>533400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60" name="Check Box 68">
              <controlPr defaultSize="0" autoFill="0" autoLine="0" autoPict="0">
                <anchor moveWithCells="1">
                  <from>
                    <xdr:col>1</xdr:col>
                    <xdr:colOff>276225</xdr:colOff>
                    <xdr:row>19</xdr:row>
                    <xdr:rowOff>9525</xdr:rowOff>
                  </from>
                  <to>
                    <xdr:col>1</xdr:col>
                    <xdr:colOff>504825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61" name="Check Box 69">
              <controlPr defaultSize="0" autoFill="0" autoLine="0" autoPict="0">
                <anchor moveWithCells="1">
                  <from>
                    <xdr:col>2</xdr:col>
                    <xdr:colOff>276225</xdr:colOff>
                    <xdr:row>19</xdr:row>
                    <xdr:rowOff>9525</xdr:rowOff>
                  </from>
                  <to>
                    <xdr:col>2</xdr:col>
                    <xdr:colOff>504825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62" name="Check Box 70">
              <controlPr defaultSize="0" autoFill="0" autoLine="0" autoPict="0">
                <anchor moveWithCells="1">
                  <from>
                    <xdr:col>3</xdr:col>
                    <xdr:colOff>257175</xdr:colOff>
                    <xdr:row>19</xdr:row>
                    <xdr:rowOff>9525</xdr:rowOff>
                  </from>
                  <to>
                    <xdr:col>3</xdr:col>
                    <xdr:colOff>485775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63" name="Check Box 71">
              <controlPr defaultSize="0" autoFill="0" autoLine="0" autoPict="0">
                <anchor moveWithCells="1">
                  <from>
                    <xdr:col>4</xdr:col>
                    <xdr:colOff>276225</xdr:colOff>
                    <xdr:row>19</xdr:row>
                    <xdr:rowOff>9525</xdr:rowOff>
                  </from>
                  <to>
                    <xdr:col>4</xdr:col>
                    <xdr:colOff>504825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64" name="Check Box 72">
              <controlPr defaultSize="0" autoFill="0" autoLine="0" autoPict="0">
                <anchor moveWithCells="1">
                  <from>
                    <xdr:col>5</xdr:col>
                    <xdr:colOff>304800</xdr:colOff>
                    <xdr:row>19</xdr:row>
                    <xdr:rowOff>9525</xdr:rowOff>
                  </from>
                  <to>
                    <xdr:col>5</xdr:col>
                    <xdr:colOff>533400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65" name="Check Box 73">
              <controlPr defaultSize="0" autoFill="0" autoLine="0" autoPict="0">
                <anchor moveWithCells="1">
                  <from>
                    <xdr:col>6</xdr:col>
                    <xdr:colOff>266700</xdr:colOff>
                    <xdr:row>19</xdr:row>
                    <xdr:rowOff>9525</xdr:rowOff>
                  </from>
                  <to>
                    <xdr:col>6</xdr:col>
                    <xdr:colOff>495300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66" name="Check Box 74">
              <controlPr defaultSize="0" autoFill="0" autoLine="0" autoPict="0">
                <anchor moveWithCells="1">
                  <from>
                    <xdr:col>7</xdr:col>
                    <xdr:colOff>276225</xdr:colOff>
                    <xdr:row>19</xdr:row>
                    <xdr:rowOff>9525</xdr:rowOff>
                  </from>
                  <to>
                    <xdr:col>7</xdr:col>
                    <xdr:colOff>504825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67" name="Check Box 75">
              <controlPr defaultSize="0" autoFill="0" autoLine="0" autoPict="0">
                <anchor moveWithCells="1">
                  <from>
                    <xdr:col>8</xdr:col>
                    <xdr:colOff>304800</xdr:colOff>
                    <xdr:row>19</xdr:row>
                    <xdr:rowOff>9525</xdr:rowOff>
                  </from>
                  <to>
                    <xdr:col>8</xdr:col>
                    <xdr:colOff>533400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68" name="Check Box 76">
              <controlPr defaultSize="0" autoFill="0" autoLine="0" autoPict="0">
                <anchor moveWithCells="1">
                  <from>
                    <xdr:col>1</xdr:col>
                    <xdr:colOff>276225</xdr:colOff>
                    <xdr:row>20</xdr:row>
                    <xdr:rowOff>9525</xdr:rowOff>
                  </from>
                  <to>
                    <xdr:col>1</xdr:col>
                    <xdr:colOff>504825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69" name="Check Box 77">
              <controlPr defaultSize="0" autoFill="0" autoLine="0" autoPict="0">
                <anchor moveWithCells="1">
                  <from>
                    <xdr:col>2</xdr:col>
                    <xdr:colOff>276225</xdr:colOff>
                    <xdr:row>20</xdr:row>
                    <xdr:rowOff>9525</xdr:rowOff>
                  </from>
                  <to>
                    <xdr:col>2</xdr:col>
                    <xdr:colOff>504825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70" name="Check Box 78">
              <controlPr defaultSize="0" autoFill="0" autoLine="0" autoPict="0">
                <anchor moveWithCells="1">
                  <from>
                    <xdr:col>3</xdr:col>
                    <xdr:colOff>257175</xdr:colOff>
                    <xdr:row>20</xdr:row>
                    <xdr:rowOff>9525</xdr:rowOff>
                  </from>
                  <to>
                    <xdr:col>3</xdr:col>
                    <xdr:colOff>485775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71" name="Check Box 79">
              <controlPr defaultSize="0" autoFill="0" autoLine="0" autoPict="0">
                <anchor moveWithCells="1">
                  <from>
                    <xdr:col>4</xdr:col>
                    <xdr:colOff>276225</xdr:colOff>
                    <xdr:row>20</xdr:row>
                    <xdr:rowOff>9525</xdr:rowOff>
                  </from>
                  <to>
                    <xdr:col>4</xdr:col>
                    <xdr:colOff>504825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72" name="Check Box 80">
              <controlPr defaultSize="0" autoFill="0" autoLine="0" autoPict="0">
                <anchor moveWithCells="1">
                  <from>
                    <xdr:col>5</xdr:col>
                    <xdr:colOff>304800</xdr:colOff>
                    <xdr:row>20</xdr:row>
                    <xdr:rowOff>9525</xdr:rowOff>
                  </from>
                  <to>
                    <xdr:col>5</xdr:col>
                    <xdr:colOff>533400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73" name="Check Box 81">
              <controlPr defaultSize="0" autoFill="0" autoLine="0" autoPict="0">
                <anchor moveWithCells="1">
                  <from>
                    <xdr:col>6</xdr:col>
                    <xdr:colOff>266700</xdr:colOff>
                    <xdr:row>20</xdr:row>
                    <xdr:rowOff>9525</xdr:rowOff>
                  </from>
                  <to>
                    <xdr:col>6</xdr:col>
                    <xdr:colOff>495300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74" name="Check Box 82">
              <controlPr defaultSize="0" autoFill="0" autoLine="0" autoPict="0">
                <anchor moveWithCells="1">
                  <from>
                    <xdr:col>7</xdr:col>
                    <xdr:colOff>276225</xdr:colOff>
                    <xdr:row>20</xdr:row>
                    <xdr:rowOff>9525</xdr:rowOff>
                  </from>
                  <to>
                    <xdr:col>7</xdr:col>
                    <xdr:colOff>504825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75" name="Check Box 83">
              <controlPr defaultSize="0" autoFill="0" autoLine="0" autoPict="0">
                <anchor moveWithCells="1">
                  <from>
                    <xdr:col>8</xdr:col>
                    <xdr:colOff>304800</xdr:colOff>
                    <xdr:row>20</xdr:row>
                    <xdr:rowOff>9525</xdr:rowOff>
                  </from>
                  <to>
                    <xdr:col>8</xdr:col>
                    <xdr:colOff>533400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76" name="Check Box 84">
              <controlPr defaultSize="0" autoFill="0" autoLine="0" autoPict="0">
                <anchor moveWithCells="1">
                  <from>
                    <xdr:col>1</xdr:col>
                    <xdr:colOff>276225</xdr:colOff>
                    <xdr:row>21</xdr:row>
                    <xdr:rowOff>9525</xdr:rowOff>
                  </from>
                  <to>
                    <xdr:col>1</xdr:col>
                    <xdr:colOff>504825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77" name="Check Box 85">
              <controlPr defaultSize="0" autoFill="0" autoLine="0" autoPict="0">
                <anchor moveWithCells="1">
                  <from>
                    <xdr:col>2</xdr:col>
                    <xdr:colOff>276225</xdr:colOff>
                    <xdr:row>21</xdr:row>
                    <xdr:rowOff>9525</xdr:rowOff>
                  </from>
                  <to>
                    <xdr:col>2</xdr:col>
                    <xdr:colOff>504825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78" name="Check Box 86">
              <controlPr defaultSize="0" autoFill="0" autoLine="0" autoPict="0">
                <anchor moveWithCells="1">
                  <from>
                    <xdr:col>3</xdr:col>
                    <xdr:colOff>257175</xdr:colOff>
                    <xdr:row>21</xdr:row>
                    <xdr:rowOff>9525</xdr:rowOff>
                  </from>
                  <to>
                    <xdr:col>3</xdr:col>
                    <xdr:colOff>485775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79" name="Check Box 87">
              <controlPr defaultSize="0" autoFill="0" autoLine="0" autoPict="0">
                <anchor moveWithCells="1">
                  <from>
                    <xdr:col>4</xdr:col>
                    <xdr:colOff>276225</xdr:colOff>
                    <xdr:row>21</xdr:row>
                    <xdr:rowOff>9525</xdr:rowOff>
                  </from>
                  <to>
                    <xdr:col>4</xdr:col>
                    <xdr:colOff>504825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80" name="Check Box 88">
              <controlPr defaultSize="0" autoFill="0" autoLine="0" autoPict="0">
                <anchor moveWithCells="1">
                  <from>
                    <xdr:col>5</xdr:col>
                    <xdr:colOff>304800</xdr:colOff>
                    <xdr:row>21</xdr:row>
                    <xdr:rowOff>9525</xdr:rowOff>
                  </from>
                  <to>
                    <xdr:col>5</xdr:col>
                    <xdr:colOff>533400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81" name="Check Box 89">
              <controlPr defaultSize="0" autoFill="0" autoLine="0" autoPict="0">
                <anchor moveWithCells="1">
                  <from>
                    <xdr:col>6</xdr:col>
                    <xdr:colOff>266700</xdr:colOff>
                    <xdr:row>21</xdr:row>
                    <xdr:rowOff>9525</xdr:rowOff>
                  </from>
                  <to>
                    <xdr:col>6</xdr:col>
                    <xdr:colOff>495300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82" name="Check Box 90">
              <controlPr defaultSize="0" autoFill="0" autoLine="0" autoPict="0">
                <anchor moveWithCells="1">
                  <from>
                    <xdr:col>7</xdr:col>
                    <xdr:colOff>276225</xdr:colOff>
                    <xdr:row>21</xdr:row>
                    <xdr:rowOff>9525</xdr:rowOff>
                  </from>
                  <to>
                    <xdr:col>7</xdr:col>
                    <xdr:colOff>504825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83" name="Check Box 91">
              <controlPr defaultSize="0" autoFill="0" autoLine="0" autoPict="0">
                <anchor moveWithCells="1">
                  <from>
                    <xdr:col>8</xdr:col>
                    <xdr:colOff>304800</xdr:colOff>
                    <xdr:row>21</xdr:row>
                    <xdr:rowOff>9525</xdr:rowOff>
                  </from>
                  <to>
                    <xdr:col>8</xdr:col>
                    <xdr:colOff>533400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84" name="Check Box 92">
              <controlPr defaultSize="0" autoFill="0" autoLine="0" autoPict="0">
                <anchor moveWithCells="1">
                  <from>
                    <xdr:col>1</xdr:col>
                    <xdr:colOff>276225</xdr:colOff>
                    <xdr:row>22</xdr:row>
                    <xdr:rowOff>9525</xdr:rowOff>
                  </from>
                  <to>
                    <xdr:col>1</xdr:col>
                    <xdr:colOff>504825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85" name="Check Box 93">
              <controlPr defaultSize="0" autoFill="0" autoLine="0" autoPict="0">
                <anchor moveWithCells="1">
                  <from>
                    <xdr:col>2</xdr:col>
                    <xdr:colOff>276225</xdr:colOff>
                    <xdr:row>22</xdr:row>
                    <xdr:rowOff>9525</xdr:rowOff>
                  </from>
                  <to>
                    <xdr:col>2</xdr:col>
                    <xdr:colOff>504825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86" name="Check Box 94">
              <controlPr defaultSize="0" autoFill="0" autoLine="0" autoPict="0">
                <anchor moveWithCells="1">
                  <from>
                    <xdr:col>3</xdr:col>
                    <xdr:colOff>257175</xdr:colOff>
                    <xdr:row>22</xdr:row>
                    <xdr:rowOff>9525</xdr:rowOff>
                  </from>
                  <to>
                    <xdr:col>3</xdr:col>
                    <xdr:colOff>485775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87" name="Check Box 95">
              <controlPr defaultSize="0" autoFill="0" autoLine="0" autoPict="0">
                <anchor moveWithCells="1">
                  <from>
                    <xdr:col>4</xdr:col>
                    <xdr:colOff>276225</xdr:colOff>
                    <xdr:row>22</xdr:row>
                    <xdr:rowOff>9525</xdr:rowOff>
                  </from>
                  <to>
                    <xdr:col>4</xdr:col>
                    <xdr:colOff>504825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88" name="Check Box 96">
              <controlPr defaultSize="0" autoFill="0" autoLine="0" autoPict="0">
                <anchor moveWithCells="1">
                  <from>
                    <xdr:col>5</xdr:col>
                    <xdr:colOff>304800</xdr:colOff>
                    <xdr:row>22</xdr:row>
                    <xdr:rowOff>9525</xdr:rowOff>
                  </from>
                  <to>
                    <xdr:col>5</xdr:col>
                    <xdr:colOff>533400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89" name="Check Box 97">
              <controlPr defaultSize="0" autoFill="0" autoLine="0" autoPict="0">
                <anchor moveWithCells="1">
                  <from>
                    <xdr:col>6</xdr:col>
                    <xdr:colOff>266700</xdr:colOff>
                    <xdr:row>22</xdr:row>
                    <xdr:rowOff>9525</xdr:rowOff>
                  </from>
                  <to>
                    <xdr:col>6</xdr:col>
                    <xdr:colOff>495300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90" name="Check Box 98">
              <controlPr defaultSize="0" autoFill="0" autoLine="0" autoPict="0">
                <anchor moveWithCells="1">
                  <from>
                    <xdr:col>7</xdr:col>
                    <xdr:colOff>276225</xdr:colOff>
                    <xdr:row>22</xdr:row>
                    <xdr:rowOff>9525</xdr:rowOff>
                  </from>
                  <to>
                    <xdr:col>7</xdr:col>
                    <xdr:colOff>504825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91" name="Check Box 99">
              <controlPr defaultSize="0" autoFill="0" autoLine="0" autoPict="0">
                <anchor moveWithCells="1">
                  <from>
                    <xdr:col>8</xdr:col>
                    <xdr:colOff>304800</xdr:colOff>
                    <xdr:row>22</xdr:row>
                    <xdr:rowOff>9525</xdr:rowOff>
                  </from>
                  <to>
                    <xdr:col>8</xdr:col>
                    <xdr:colOff>533400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92" name="Check Box 100">
              <controlPr defaultSize="0" autoFill="0" autoLine="0" autoPict="0">
                <anchor moveWithCells="1">
                  <from>
                    <xdr:col>1</xdr:col>
                    <xdr:colOff>276225</xdr:colOff>
                    <xdr:row>27</xdr:row>
                    <xdr:rowOff>9525</xdr:rowOff>
                  </from>
                  <to>
                    <xdr:col>1</xdr:col>
                    <xdr:colOff>504825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93" name="Check Box 101">
              <controlPr defaultSize="0" autoFill="0" autoLine="0" autoPict="0">
                <anchor moveWithCells="1">
                  <from>
                    <xdr:col>1</xdr:col>
                    <xdr:colOff>276225</xdr:colOff>
                    <xdr:row>28</xdr:row>
                    <xdr:rowOff>9525</xdr:rowOff>
                  </from>
                  <to>
                    <xdr:col>1</xdr:col>
                    <xdr:colOff>504825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94" name="Check Box 102">
              <controlPr defaultSize="0" autoFill="0" autoLine="0" autoPict="0">
                <anchor moveWithCells="1">
                  <from>
                    <xdr:col>1</xdr:col>
                    <xdr:colOff>276225</xdr:colOff>
                    <xdr:row>29</xdr:row>
                    <xdr:rowOff>9525</xdr:rowOff>
                  </from>
                  <to>
                    <xdr:col>1</xdr:col>
                    <xdr:colOff>504825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95" name="Check Box 103">
              <controlPr defaultSize="0" autoFill="0" autoLine="0" autoPict="0">
                <anchor moveWithCells="1">
                  <from>
                    <xdr:col>1</xdr:col>
                    <xdr:colOff>276225</xdr:colOff>
                    <xdr:row>30</xdr:row>
                    <xdr:rowOff>9525</xdr:rowOff>
                  </from>
                  <to>
                    <xdr:col>1</xdr:col>
                    <xdr:colOff>504825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96" name="Check Box 104">
              <controlPr defaultSize="0" autoFill="0" autoLine="0" autoPict="0">
                <anchor moveWithCells="1">
                  <from>
                    <xdr:col>1</xdr:col>
                    <xdr:colOff>276225</xdr:colOff>
                    <xdr:row>31</xdr:row>
                    <xdr:rowOff>9525</xdr:rowOff>
                  </from>
                  <to>
                    <xdr:col>1</xdr:col>
                    <xdr:colOff>504825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97" name="Check Box 105">
              <controlPr defaultSize="0" autoFill="0" autoLine="0" autoPict="0">
                <anchor moveWithCells="1">
                  <from>
                    <xdr:col>2</xdr:col>
                    <xdr:colOff>276225</xdr:colOff>
                    <xdr:row>27</xdr:row>
                    <xdr:rowOff>9525</xdr:rowOff>
                  </from>
                  <to>
                    <xdr:col>2</xdr:col>
                    <xdr:colOff>504825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98" name="Check Box 106">
              <controlPr defaultSize="0" autoFill="0" autoLine="0" autoPict="0">
                <anchor moveWithCells="1">
                  <from>
                    <xdr:col>2</xdr:col>
                    <xdr:colOff>276225</xdr:colOff>
                    <xdr:row>28</xdr:row>
                    <xdr:rowOff>9525</xdr:rowOff>
                  </from>
                  <to>
                    <xdr:col>2</xdr:col>
                    <xdr:colOff>504825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99" name="Check Box 107">
              <controlPr defaultSize="0" autoFill="0" autoLine="0" autoPict="0">
                <anchor moveWithCells="1">
                  <from>
                    <xdr:col>2</xdr:col>
                    <xdr:colOff>276225</xdr:colOff>
                    <xdr:row>29</xdr:row>
                    <xdr:rowOff>9525</xdr:rowOff>
                  </from>
                  <to>
                    <xdr:col>2</xdr:col>
                    <xdr:colOff>504825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100" name="Check Box 108">
              <controlPr defaultSize="0" autoFill="0" autoLine="0" autoPict="0">
                <anchor moveWithCells="1">
                  <from>
                    <xdr:col>2</xdr:col>
                    <xdr:colOff>276225</xdr:colOff>
                    <xdr:row>30</xdr:row>
                    <xdr:rowOff>9525</xdr:rowOff>
                  </from>
                  <to>
                    <xdr:col>2</xdr:col>
                    <xdr:colOff>504825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101" name="Check Box 109">
              <controlPr defaultSize="0" autoFill="0" autoLine="0" autoPict="0">
                <anchor moveWithCells="1">
                  <from>
                    <xdr:col>2</xdr:col>
                    <xdr:colOff>276225</xdr:colOff>
                    <xdr:row>31</xdr:row>
                    <xdr:rowOff>9525</xdr:rowOff>
                  </from>
                  <to>
                    <xdr:col>2</xdr:col>
                    <xdr:colOff>504825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102" name="Check Box 110">
              <controlPr defaultSize="0" autoFill="0" autoLine="0" autoPict="0">
                <anchor moveWithCells="1">
                  <from>
                    <xdr:col>3</xdr:col>
                    <xdr:colOff>276225</xdr:colOff>
                    <xdr:row>27</xdr:row>
                    <xdr:rowOff>9525</xdr:rowOff>
                  </from>
                  <to>
                    <xdr:col>3</xdr:col>
                    <xdr:colOff>504825</xdr:colOff>
                    <xdr:row>27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103" name="Check Box 111">
              <controlPr defaultSize="0" autoFill="0" autoLine="0" autoPict="0">
                <anchor moveWithCells="1">
                  <from>
                    <xdr:col>3</xdr:col>
                    <xdr:colOff>276225</xdr:colOff>
                    <xdr:row>28</xdr:row>
                    <xdr:rowOff>9525</xdr:rowOff>
                  </from>
                  <to>
                    <xdr:col>3</xdr:col>
                    <xdr:colOff>504825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104" name="Check Box 112">
              <controlPr defaultSize="0" autoFill="0" autoLine="0" autoPict="0">
                <anchor moveWithCells="1">
                  <from>
                    <xdr:col>3</xdr:col>
                    <xdr:colOff>276225</xdr:colOff>
                    <xdr:row>29</xdr:row>
                    <xdr:rowOff>9525</xdr:rowOff>
                  </from>
                  <to>
                    <xdr:col>3</xdr:col>
                    <xdr:colOff>504825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105" name="Check Box 113">
              <controlPr defaultSize="0" autoFill="0" autoLine="0" autoPict="0">
                <anchor moveWithCells="1">
                  <from>
                    <xdr:col>3</xdr:col>
                    <xdr:colOff>276225</xdr:colOff>
                    <xdr:row>30</xdr:row>
                    <xdr:rowOff>9525</xdr:rowOff>
                  </from>
                  <to>
                    <xdr:col>3</xdr:col>
                    <xdr:colOff>504825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106" name="Check Box 114">
              <controlPr defaultSize="0" autoFill="0" autoLine="0" autoPict="0">
                <anchor moveWithCells="1">
                  <from>
                    <xdr:col>3</xdr:col>
                    <xdr:colOff>276225</xdr:colOff>
                    <xdr:row>31</xdr:row>
                    <xdr:rowOff>9525</xdr:rowOff>
                  </from>
                  <to>
                    <xdr:col>3</xdr:col>
                    <xdr:colOff>504825</xdr:colOff>
                    <xdr:row>31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ورقة3"/>
  <dimension ref="A1:N40"/>
  <sheetViews>
    <sheetView rightToLeft="1" view="pageBreakPreview" zoomScale="130" zoomScaleNormal="100" zoomScaleSheetLayoutView="130" workbookViewId="0">
      <selection activeCell="E32" sqref="E32"/>
    </sheetView>
  </sheetViews>
  <sheetFormatPr defaultRowHeight="15" x14ac:dyDescent="0.25"/>
  <cols>
    <col min="1" max="1" width="23.28515625" customWidth="1"/>
    <col min="2" max="2" width="21.42578125" style="7" customWidth="1"/>
    <col min="3" max="3" width="20.85546875" style="8" customWidth="1"/>
    <col min="4" max="4" width="16.42578125" customWidth="1"/>
    <col min="5" max="5" width="16.7109375" customWidth="1"/>
    <col min="6" max="6" width="5.140625" customWidth="1"/>
  </cols>
  <sheetData>
    <row r="1" spans="1:14" ht="21" x14ac:dyDescent="0.35">
      <c r="A1" s="172" t="s">
        <v>167</v>
      </c>
      <c r="B1" s="172"/>
      <c r="C1" s="172"/>
      <c r="D1" s="172"/>
      <c r="E1" s="172"/>
      <c r="F1" s="54"/>
    </row>
    <row r="2" spans="1:14" s="3" customFormat="1" ht="24.75" customHeight="1" x14ac:dyDescent="0.25">
      <c r="A2" s="169" t="s">
        <v>89</v>
      </c>
      <c r="B2" s="169"/>
      <c r="C2" s="169"/>
      <c r="D2" s="169"/>
      <c r="E2" s="169"/>
    </row>
    <row r="3" spans="1:14" s="3" customFormat="1" ht="21.75" customHeight="1" x14ac:dyDescent="0.25">
      <c r="A3" s="17" t="s">
        <v>30</v>
      </c>
      <c r="B3" s="147"/>
      <c r="C3" s="147"/>
      <c r="D3" s="147"/>
      <c r="E3" s="147"/>
    </row>
    <row r="4" spans="1:14" s="3" customFormat="1" ht="21.75" customHeight="1" x14ac:dyDescent="0.25">
      <c r="A4" s="17" t="s">
        <v>27</v>
      </c>
      <c r="B4" s="147"/>
      <c r="C4" s="147"/>
      <c r="D4" s="147"/>
      <c r="E4" s="147"/>
    </row>
    <row r="5" spans="1:14" s="3" customFormat="1" ht="21.75" customHeight="1" x14ac:dyDescent="0.25">
      <c r="A5" s="17" t="s">
        <v>28</v>
      </c>
      <c r="B5" s="147"/>
      <c r="C5" s="147"/>
      <c r="D5" s="147"/>
      <c r="E5" s="147"/>
    </row>
    <row r="6" spans="1:14" s="3" customFormat="1" ht="21.75" customHeight="1" x14ac:dyDescent="0.25">
      <c r="A6" s="17" t="s">
        <v>29</v>
      </c>
      <c r="B6" s="147"/>
      <c r="C6" s="147"/>
      <c r="D6" s="147"/>
      <c r="E6" s="147"/>
      <c r="F6" s="77">
        <v>0</v>
      </c>
    </row>
    <row r="7" spans="1:14" s="3" customFormat="1" ht="24" customHeight="1" x14ac:dyDescent="0.25">
      <c r="A7" s="28" t="s">
        <v>31</v>
      </c>
      <c r="B7" s="147"/>
      <c r="C7" s="147"/>
      <c r="D7" s="147"/>
      <c r="E7" s="147"/>
    </row>
    <row r="8" spans="1:14" ht="15.75" customHeight="1" x14ac:dyDescent="0.25">
      <c r="B8"/>
      <c r="C8"/>
    </row>
    <row r="9" spans="1:14" s="1" customFormat="1" ht="27" customHeight="1" x14ac:dyDescent="0.25">
      <c r="A9" s="169" t="s">
        <v>107</v>
      </c>
      <c r="B9" s="169"/>
      <c r="C9" s="169"/>
      <c r="D9" s="169"/>
      <c r="E9" s="169"/>
      <c r="F9" s="18"/>
      <c r="G9" s="19"/>
      <c r="H9" s="19"/>
      <c r="I9" s="19"/>
      <c r="J9" s="19"/>
      <c r="K9" s="19"/>
      <c r="L9" s="19"/>
      <c r="M9" s="19"/>
      <c r="N9" s="19"/>
    </row>
    <row r="10" spans="1:14" s="20" customFormat="1" ht="27" customHeight="1" x14ac:dyDescent="0.25">
      <c r="A10" s="177" t="s">
        <v>2</v>
      </c>
      <c r="B10" s="177"/>
      <c r="C10" s="27" t="s">
        <v>5</v>
      </c>
      <c r="D10" s="27" t="s">
        <v>90</v>
      </c>
      <c r="E10" s="27" t="s">
        <v>11</v>
      </c>
    </row>
    <row r="11" spans="1:14" s="1" customFormat="1" ht="18.75" customHeight="1" x14ac:dyDescent="0.25">
      <c r="A11" s="178"/>
      <c r="B11" s="178"/>
      <c r="C11" s="37"/>
      <c r="D11" s="37"/>
      <c r="E11" s="38" t="str">
        <f>IF(C11="","",C11*D11)</f>
        <v/>
      </c>
    </row>
    <row r="12" spans="1:14" s="1" customFormat="1" ht="18.75" customHeight="1" x14ac:dyDescent="0.25">
      <c r="A12" s="178"/>
      <c r="B12" s="178"/>
      <c r="C12" s="37"/>
      <c r="D12" s="37"/>
      <c r="E12" s="38" t="str">
        <f t="shared" ref="E12:E15" si="0">IF(C12="","",C12*D12)</f>
        <v/>
      </c>
    </row>
    <row r="13" spans="1:14" s="1" customFormat="1" ht="18.75" customHeight="1" x14ac:dyDescent="0.25">
      <c r="A13" s="178"/>
      <c r="B13" s="178"/>
      <c r="C13" s="37"/>
      <c r="D13" s="37"/>
      <c r="E13" s="38" t="str">
        <f t="shared" si="0"/>
        <v/>
      </c>
    </row>
    <row r="14" spans="1:14" s="1" customFormat="1" ht="18.75" customHeight="1" x14ac:dyDescent="0.25">
      <c r="A14" s="178"/>
      <c r="B14" s="178"/>
      <c r="C14" s="37"/>
      <c r="D14" s="37"/>
      <c r="E14" s="38" t="str">
        <f t="shared" si="0"/>
        <v/>
      </c>
    </row>
    <row r="15" spans="1:14" s="1" customFormat="1" ht="18.75" customHeight="1" x14ac:dyDescent="0.25">
      <c r="A15" s="178"/>
      <c r="B15" s="178"/>
      <c r="C15" s="37"/>
      <c r="D15" s="37"/>
      <c r="E15" s="38" t="str">
        <f t="shared" si="0"/>
        <v/>
      </c>
    </row>
    <row r="16" spans="1:14" s="1" customFormat="1" ht="15.75" x14ac:dyDescent="0.25">
      <c r="A16" s="176" t="s">
        <v>3</v>
      </c>
      <c r="B16" s="176"/>
      <c r="C16" s="176"/>
      <c r="D16" s="176"/>
      <c r="E16" s="36" t="str">
        <f>IF(SUM(E11:E15)=0,"",SUM(E11:E15))</f>
        <v/>
      </c>
    </row>
    <row r="17" spans="1:14" x14ac:dyDescent="0.25">
      <c r="B17"/>
      <c r="C17"/>
    </row>
    <row r="18" spans="1:14" s="1" customFormat="1" ht="28.5" customHeight="1" x14ac:dyDescent="0.25">
      <c r="A18" s="169" t="s">
        <v>94</v>
      </c>
      <c r="B18" s="169"/>
      <c r="C18" s="169"/>
      <c r="D18" s="169"/>
      <c r="E18" s="169"/>
      <c r="F18" s="18"/>
      <c r="G18" s="19"/>
      <c r="H18" s="19"/>
      <c r="I18" s="19"/>
      <c r="J18" s="19"/>
      <c r="K18" s="19"/>
      <c r="L18" s="19"/>
      <c r="M18" s="19"/>
      <c r="N18" s="19"/>
    </row>
    <row r="19" spans="1:14" s="26" customFormat="1" ht="21.75" customHeight="1" x14ac:dyDescent="0.25">
      <c r="A19" s="170" t="s">
        <v>0</v>
      </c>
      <c r="B19" s="170"/>
      <c r="C19" s="27" t="s">
        <v>5</v>
      </c>
      <c r="D19" s="27" t="s">
        <v>90</v>
      </c>
      <c r="E19" s="27" t="s">
        <v>11</v>
      </c>
      <c r="F19"/>
    </row>
    <row r="20" spans="1:14" s="1" customFormat="1" ht="17.25" customHeight="1" x14ac:dyDescent="0.25">
      <c r="A20" s="171"/>
      <c r="B20" s="171"/>
      <c r="C20" s="37"/>
      <c r="D20" s="37"/>
      <c r="E20" s="38" t="str">
        <f>IF(C20="","",C20*D20)</f>
        <v/>
      </c>
      <c r="F20"/>
    </row>
    <row r="21" spans="1:14" s="1" customFormat="1" ht="17.25" customHeight="1" x14ac:dyDescent="0.25">
      <c r="A21" s="171"/>
      <c r="B21" s="171"/>
      <c r="C21" s="37"/>
      <c r="D21" s="37"/>
      <c r="E21" s="38" t="str">
        <f t="shared" ref="E21:E27" si="1">IF(C21="","",C21*D21)</f>
        <v/>
      </c>
      <c r="F21"/>
    </row>
    <row r="22" spans="1:14" s="1" customFormat="1" ht="17.25" customHeight="1" x14ac:dyDescent="0.25">
      <c r="A22" s="171"/>
      <c r="B22" s="171"/>
      <c r="C22" s="37"/>
      <c r="D22" s="37"/>
      <c r="E22" s="38" t="str">
        <f t="shared" si="1"/>
        <v/>
      </c>
      <c r="F22"/>
    </row>
    <row r="23" spans="1:14" s="1" customFormat="1" ht="17.25" customHeight="1" x14ac:dyDescent="0.25">
      <c r="A23" s="171"/>
      <c r="B23" s="171"/>
      <c r="C23" s="37"/>
      <c r="D23" s="37"/>
      <c r="E23" s="38" t="str">
        <f t="shared" si="1"/>
        <v/>
      </c>
      <c r="F23"/>
    </row>
    <row r="24" spans="1:14" s="1" customFormat="1" ht="17.25" customHeight="1" x14ac:dyDescent="0.25">
      <c r="A24" s="171"/>
      <c r="B24" s="171"/>
      <c r="C24" s="37"/>
      <c r="D24" s="37"/>
      <c r="E24" s="38" t="str">
        <f t="shared" si="1"/>
        <v/>
      </c>
      <c r="F24"/>
    </row>
    <row r="25" spans="1:14" s="1" customFormat="1" ht="17.25" customHeight="1" x14ac:dyDescent="0.25">
      <c r="A25" s="171"/>
      <c r="B25" s="171"/>
      <c r="C25" s="37"/>
      <c r="D25" s="37"/>
      <c r="E25" s="38" t="str">
        <f t="shared" si="1"/>
        <v/>
      </c>
      <c r="F25"/>
    </row>
    <row r="26" spans="1:14" s="1" customFormat="1" ht="17.25" customHeight="1" x14ac:dyDescent="0.25">
      <c r="A26" s="171"/>
      <c r="B26" s="171"/>
      <c r="C26" s="37"/>
      <c r="D26" s="37"/>
      <c r="E26" s="38" t="str">
        <f t="shared" si="1"/>
        <v/>
      </c>
      <c r="F26"/>
    </row>
    <row r="27" spans="1:14" s="1" customFormat="1" ht="17.25" customHeight="1" x14ac:dyDescent="0.25">
      <c r="A27" s="171"/>
      <c r="B27" s="171"/>
      <c r="C27" s="37"/>
      <c r="D27" s="37"/>
      <c r="E27" s="38" t="str">
        <f t="shared" si="1"/>
        <v/>
      </c>
      <c r="F27"/>
    </row>
    <row r="28" spans="1:14" s="1" customFormat="1" ht="20.25" customHeight="1" x14ac:dyDescent="0.25">
      <c r="A28" s="173" t="s">
        <v>1</v>
      </c>
      <c r="B28" s="174"/>
      <c r="C28" s="174"/>
      <c r="D28" s="175"/>
      <c r="E28" s="36" t="str">
        <f>IF(SUM(E20:E27)=0,"",SUM(E20:E27))</f>
        <v/>
      </c>
      <c r="F28"/>
    </row>
    <row r="29" spans="1:14" s="1" customFormat="1" ht="15.75" x14ac:dyDescent="0.25">
      <c r="A29" s="23"/>
      <c r="B29" s="23"/>
      <c r="C29" s="24"/>
      <c r="D29" s="25"/>
      <c r="E29" s="25"/>
    </row>
    <row r="30" spans="1:14" s="1" customFormat="1" ht="28.5" customHeight="1" x14ac:dyDescent="0.25">
      <c r="A30" s="169" t="s">
        <v>95</v>
      </c>
      <c r="B30" s="169"/>
      <c r="C30" s="169"/>
      <c r="D30" s="169"/>
      <c r="E30" s="169"/>
      <c r="F30" s="18"/>
      <c r="G30" s="19"/>
      <c r="H30" s="19"/>
      <c r="I30" s="19"/>
      <c r="J30" s="19"/>
      <c r="K30" s="19"/>
      <c r="L30" s="19"/>
      <c r="M30" s="19"/>
      <c r="N30" s="19"/>
    </row>
    <row r="31" spans="1:14" s="26" customFormat="1" ht="22.5" customHeight="1" x14ac:dyDescent="0.25">
      <c r="A31" s="170" t="s">
        <v>96</v>
      </c>
      <c r="B31" s="170"/>
      <c r="C31" s="27" t="s">
        <v>5</v>
      </c>
      <c r="D31" s="27" t="s">
        <v>90</v>
      </c>
      <c r="E31" s="27" t="s">
        <v>11</v>
      </c>
      <c r="F31"/>
    </row>
    <row r="32" spans="1:14" s="1" customFormat="1" ht="15.75" x14ac:dyDescent="0.25">
      <c r="A32" s="171"/>
      <c r="B32" s="171"/>
      <c r="C32" s="37"/>
      <c r="D32" s="37"/>
      <c r="E32" s="38" t="str">
        <f t="shared" ref="E32:E39" si="2">IF(C32="","",C32*D32)</f>
        <v/>
      </c>
      <c r="F32"/>
    </row>
    <row r="33" spans="1:6" s="1" customFormat="1" ht="15.75" x14ac:dyDescent="0.25">
      <c r="A33" s="171"/>
      <c r="B33" s="171"/>
      <c r="C33" s="37"/>
      <c r="D33" s="37"/>
      <c r="E33" s="38" t="str">
        <f t="shared" si="2"/>
        <v/>
      </c>
      <c r="F33"/>
    </row>
    <row r="34" spans="1:6" s="1" customFormat="1" ht="15.75" x14ac:dyDescent="0.25">
      <c r="A34" s="171"/>
      <c r="B34" s="171"/>
      <c r="C34" s="37"/>
      <c r="D34" s="37"/>
      <c r="E34" s="38" t="str">
        <f t="shared" si="2"/>
        <v/>
      </c>
      <c r="F34"/>
    </row>
    <row r="35" spans="1:6" s="1" customFormat="1" ht="15.75" x14ac:dyDescent="0.25">
      <c r="A35" s="171"/>
      <c r="B35" s="171"/>
      <c r="C35" s="37"/>
      <c r="D35" s="37"/>
      <c r="E35" s="38" t="str">
        <f t="shared" si="2"/>
        <v/>
      </c>
      <c r="F35"/>
    </row>
    <row r="36" spans="1:6" s="1" customFormat="1" ht="15.75" x14ac:dyDescent="0.25">
      <c r="A36" s="171"/>
      <c r="B36" s="171"/>
      <c r="C36" s="37"/>
      <c r="D36" s="37"/>
      <c r="E36" s="38" t="str">
        <f t="shared" si="2"/>
        <v/>
      </c>
      <c r="F36"/>
    </row>
    <row r="37" spans="1:6" s="1" customFormat="1" ht="15.75" x14ac:dyDescent="0.25">
      <c r="A37" s="171"/>
      <c r="B37" s="171"/>
      <c r="C37" s="37"/>
      <c r="D37" s="37"/>
      <c r="E37" s="38" t="str">
        <f t="shared" si="2"/>
        <v/>
      </c>
      <c r="F37"/>
    </row>
    <row r="38" spans="1:6" s="1" customFormat="1" ht="15.75" x14ac:dyDescent="0.25">
      <c r="A38" s="171"/>
      <c r="B38" s="171"/>
      <c r="C38" s="37"/>
      <c r="D38" s="37"/>
      <c r="E38" s="38" t="str">
        <f t="shared" si="2"/>
        <v/>
      </c>
      <c r="F38"/>
    </row>
    <row r="39" spans="1:6" s="1" customFormat="1" ht="15.75" x14ac:dyDescent="0.25">
      <c r="A39" s="171"/>
      <c r="B39" s="171"/>
      <c r="C39" s="37"/>
      <c r="D39" s="37"/>
      <c r="E39" s="38" t="str">
        <f t="shared" si="2"/>
        <v/>
      </c>
      <c r="F39"/>
    </row>
    <row r="40" spans="1:6" s="1" customFormat="1" ht="20.25" customHeight="1" x14ac:dyDescent="0.25">
      <c r="A40" s="173" t="s">
        <v>1</v>
      </c>
      <c r="B40" s="174"/>
      <c r="C40" s="174"/>
      <c r="D40" s="175"/>
      <c r="E40" s="36" t="str">
        <f>IF(SUM(E32:E39)=0,"",SUM(E32:E39))</f>
        <v/>
      </c>
      <c r="F40"/>
    </row>
  </sheetData>
  <mergeCells count="37">
    <mergeCell ref="A39:B39"/>
    <mergeCell ref="A40:D40"/>
    <mergeCell ref="A34:B34"/>
    <mergeCell ref="A35:B35"/>
    <mergeCell ref="A36:B36"/>
    <mergeCell ref="A37:B37"/>
    <mergeCell ref="A38:B38"/>
    <mergeCell ref="A20:B20"/>
    <mergeCell ref="B4:E4"/>
    <mergeCell ref="B5:E5"/>
    <mergeCell ref="B6:E6"/>
    <mergeCell ref="B3:E3"/>
    <mergeCell ref="B7:E7"/>
    <mergeCell ref="A10:B10"/>
    <mergeCell ref="A11:B11"/>
    <mergeCell ref="A12:B12"/>
    <mergeCell ref="A13:B13"/>
    <mergeCell ref="A14:B14"/>
    <mergeCell ref="A15:B15"/>
    <mergeCell ref="A18:E18"/>
    <mergeCell ref="A9:E9"/>
    <mergeCell ref="A30:E30"/>
    <mergeCell ref="A31:B31"/>
    <mergeCell ref="A32:B32"/>
    <mergeCell ref="A33:B33"/>
    <mergeCell ref="A1:E1"/>
    <mergeCell ref="A26:B26"/>
    <mergeCell ref="A2:E2"/>
    <mergeCell ref="A27:B27"/>
    <mergeCell ref="A28:D28"/>
    <mergeCell ref="A16:D16"/>
    <mergeCell ref="A21:B21"/>
    <mergeCell ref="A22:B22"/>
    <mergeCell ref="A23:B23"/>
    <mergeCell ref="A24:B24"/>
    <mergeCell ref="A25:B25"/>
    <mergeCell ref="A19:B19"/>
  </mergeCells>
  <conditionalFormatting sqref="B29:C29">
    <cfRule type="cellIs" dxfId="10" priority="5" operator="equal">
      <formula>0</formula>
    </cfRule>
  </conditionalFormatting>
  <conditionalFormatting sqref="E40">
    <cfRule type="cellIs" dxfId="9" priority="3" operator="equal">
      <formula>0</formula>
    </cfRule>
  </conditionalFormatting>
  <conditionalFormatting sqref="E28">
    <cfRule type="cellIs" dxfId="8" priority="2" operator="equal">
      <formula>0</formula>
    </cfRule>
  </conditionalFormatting>
  <conditionalFormatting sqref="E16">
    <cfRule type="cellIs" dxfId="7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Footer>&amp;C&amp;P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Group Box 1">
              <controlPr defaultSize="0" autoFill="0" autoPict="0">
                <anchor moveWithCells="1">
                  <from>
                    <xdr:col>1</xdr:col>
                    <xdr:colOff>9525</xdr:colOff>
                    <xdr:row>4</xdr:row>
                    <xdr:rowOff>266700</xdr:rowOff>
                  </from>
                  <to>
                    <xdr:col>5</xdr:col>
                    <xdr:colOff>0</xdr:colOff>
                    <xdr:row>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Option Button 2">
              <controlPr defaultSize="0" autoFill="0" autoLine="0" autoPict="0">
                <anchor moveWithCells="1">
                  <from>
                    <xdr:col>1</xdr:col>
                    <xdr:colOff>47625</xdr:colOff>
                    <xdr:row>5</xdr:row>
                    <xdr:rowOff>28575</xdr:rowOff>
                  </from>
                  <to>
                    <xdr:col>1</xdr:col>
                    <xdr:colOff>1171575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Option Button 3">
              <controlPr defaultSize="0" autoFill="0" autoLine="0" autoPict="0">
                <anchor moveWithCells="1">
                  <from>
                    <xdr:col>1</xdr:col>
                    <xdr:colOff>1400175</xdr:colOff>
                    <xdr:row>5</xdr:row>
                    <xdr:rowOff>28575</xdr:rowOff>
                  </from>
                  <to>
                    <xdr:col>2</xdr:col>
                    <xdr:colOff>990600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7" name="Group Box 7">
              <controlPr defaultSize="0" autoFill="0" autoPict="0">
                <anchor moveWithCells="1">
                  <from>
                    <xdr:col>1</xdr:col>
                    <xdr:colOff>0</xdr:colOff>
                    <xdr:row>2</xdr:row>
                    <xdr:rowOff>9525</xdr:rowOff>
                  </from>
                  <to>
                    <xdr:col>5</xdr:col>
                    <xdr:colOff>0</xdr:colOff>
                    <xdr:row>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8" name="Option Button 8">
              <controlPr defaultSize="0" autoFill="0" autoLine="0" autoPict="0">
                <anchor moveWithCells="1">
                  <from>
                    <xdr:col>1</xdr:col>
                    <xdr:colOff>57150</xdr:colOff>
                    <xdr:row>2</xdr:row>
                    <xdr:rowOff>28575</xdr:rowOff>
                  </from>
                  <to>
                    <xdr:col>1</xdr:col>
                    <xdr:colOff>962025</xdr:colOff>
                    <xdr:row>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9" name="Option Button 9">
              <controlPr defaultSize="0" autoFill="0" autoLine="0" autoPict="0">
                <anchor moveWithCells="1">
                  <from>
                    <xdr:col>1</xdr:col>
                    <xdr:colOff>1400175</xdr:colOff>
                    <xdr:row>2</xdr:row>
                    <xdr:rowOff>28575</xdr:rowOff>
                  </from>
                  <to>
                    <xdr:col>2</xdr:col>
                    <xdr:colOff>666750</xdr:colOff>
                    <xdr:row>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0" name="Option Button 10">
              <controlPr defaultSize="0" autoFill="0" autoLine="0" autoPict="0">
                <anchor moveWithCells="1">
                  <from>
                    <xdr:col>2</xdr:col>
                    <xdr:colOff>933450</xdr:colOff>
                    <xdr:row>2</xdr:row>
                    <xdr:rowOff>28575</xdr:rowOff>
                  </from>
                  <to>
                    <xdr:col>3</xdr:col>
                    <xdr:colOff>247650</xdr:colOff>
                    <xdr:row>2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ورقة4"/>
  <dimension ref="A1:XFA53"/>
  <sheetViews>
    <sheetView rightToLeft="1" view="pageBreakPreview" zoomScaleNormal="100" zoomScaleSheetLayoutView="100" workbookViewId="0">
      <selection activeCell="C48" sqref="C48"/>
    </sheetView>
  </sheetViews>
  <sheetFormatPr defaultRowHeight="15" x14ac:dyDescent="0.25"/>
  <cols>
    <col min="1" max="1" width="40" customWidth="1"/>
    <col min="2" max="2" width="17.42578125" customWidth="1"/>
    <col min="3" max="3" width="15" customWidth="1"/>
    <col min="4" max="4" width="14.5703125" customWidth="1"/>
    <col min="6" max="6" width="9" customWidth="1"/>
    <col min="163" max="164" width="9" customWidth="1"/>
  </cols>
  <sheetData>
    <row r="1" spans="1:16381" ht="26.25" customHeight="1" x14ac:dyDescent="0.25">
      <c r="A1" s="181" t="s">
        <v>93</v>
      </c>
      <c r="B1" s="181"/>
      <c r="C1" s="181"/>
      <c r="D1" s="181"/>
    </row>
    <row r="2" spans="1:16381" s="1" customFormat="1" ht="24.75" customHeight="1" x14ac:dyDescent="0.25">
      <c r="A2" s="179" t="s">
        <v>101</v>
      </c>
      <c r="B2" s="179"/>
      <c r="C2" s="25"/>
    </row>
    <row r="3" spans="1:16381" s="1" customFormat="1" ht="22.5" customHeight="1" x14ac:dyDescent="0.25">
      <c r="A3" s="180" t="s">
        <v>97</v>
      </c>
      <c r="B3" s="180"/>
      <c r="C3" s="180"/>
    </row>
    <row r="4" spans="1:16381" s="20" customFormat="1" ht="15.75" x14ac:dyDescent="0.25">
      <c r="A4" s="88" t="s">
        <v>168</v>
      </c>
      <c r="B4" s="87" t="s">
        <v>5</v>
      </c>
      <c r="C4" s="87" t="s">
        <v>99</v>
      </c>
      <c r="D4" s="87" t="s">
        <v>100</v>
      </c>
    </row>
    <row r="5" spans="1:16381" s="1" customFormat="1" ht="15.75" x14ac:dyDescent="0.25">
      <c r="A5" s="32"/>
      <c r="B5" s="89"/>
      <c r="C5" s="37"/>
      <c r="D5" s="38" t="str">
        <f t="shared" ref="D5:D12" si="0">IF(B5="","",B5*C5)</f>
        <v/>
      </c>
    </row>
    <row r="6" spans="1:16381" s="1" customFormat="1" ht="15.75" x14ac:dyDescent="0.25">
      <c r="A6" s="21"/>
      <c r="B6" s="89"/>
      <c r="C6" s="37"/>
      <c r="D6" s="38" t="str">
        <f t="shared" si="0"/>
        <v/>
      </c>
    </row>
    <row r="7" spans="1:16381" s="1" customFormat="1" ht="15.75" x14ac:dyDescent="0.25">
      <c r="A7" s="21"/>
      <c r="B7" s="89"/>
      <c r="C7" s="37"/>
      <c r="D7" s="38" t="str">
        <f t="shared" si="0"/>
        <v/>
      </c>
    </row>
    <row r="8" spans="1:16381" s="1" customFormat="1" ht="15.75" x14ac:dyDescent="0.25">
      <c r="A8" s="21"/>
      <c r="B8" s="89"/>
      <c r="C8" s="37"/>
      <c r="D8" s="38" t="str">
        <f t="shared" si="0"/>
        <v/>
      </c>
    </row>
    <row r="9" spans="1:16381" s="1" customFormat="1" ht="15.75" x14ac:dyDescent="0.25">
      <c r="A9" s="21"/>
      <c r="B9" s="89"/>
      <c r="C9" s="37"/>
      <c r="D9" s="38" t="str">
        <f t="shared" si="0"/>
        <v/>
      </c>
    </row>
    <row r="10" spans="1:16381" s="1" customFormat="1" ht="15.75" x14ac:dyDescent="0.25">
      <c r="A10" s="21"/>
      <c r="B10" s="89"/>
      <c r="C10" s="37"/>
      <c r="D10" s="38" t="str">
        <f t="shared" si="0"/>
        <v/>
      </c>
    </row>
    <row r="11" spans="1:16381" s="1" customFormat="1" ht="15.75" x14ac:dyDescent="0.25">
      <c r="A11" s="21"/>
      <c r="B11" s="89"/>
      <c r="C11" s="37"/>
      <c r="D11" s="38" t="str">
        <f t="shared" si="0"/>
        <v/>
      </c>
    </row>
    <row r="12" spans="1:16381" s="1" customFormat="1" ht="15.75" x14ac:dyDescent="0.25">
      <c r="A12" s="21"/>
      <c r="B12" s="89"/>
      <c r="C12" s="37"/>
      <c r="D12" s="38" t="str">
        <f t="shared" si="0"/>
        <v/>
      </c>
    </row>
    <row r="13" spans="1:16381" s="1" customFormat="1" ht="15.75" x14ac:dyDescent="0.25">
      <c r="A13" s="176" t="s">
        <v>3</v>
      </c>
      <c r="B13" s="176"/>
      <c r="C13" s="176"/>
      <c r="D13" s="36" t="str">
        <f>IF(SUM(D5:D12)=0,"",SUM(D5:D12))</f>
        <v/>
      </c>
    </row>
    <row r="14" spans="1:16381" s="1" customFormat="1" ht="15.75" x14ac:dyDescent="0.25">
      <c r="B14" s="34"/>
    </row>
    <row r="15" spans="1:16381" s="1" customFormat="1" ht="24.75" customHeight="1" x14ac:dyDescent="0.25">
      <c r="A15" s="179" t="s">
        <v>102</v>
      </c>
      <c r="B15" s="179"/>
      <c r="C15" s="31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179"/>
      <c r="AO15" s="179"/>
      <c r="AP15" s="179"/>
      <c r="AQ15" s="179"/>
      <c r="AR15" s="179"/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79"/>
      <c r="BW15" s="179"/>
      <c r="BX15" s="179"/>
      <c r="BY15" s="179"/>
      <c r="BZ15" s="179"/>
      <c r="CA15" s="179"/>
      <c r="CB15" s="179"/>
      <c r="CC15" s="179"/>
      <c r="CD15" s="179"/>
      <c r="CE15" s="179"/>
      <c r="CF15" s="179"/>
      <c r="CG15" s="179"/>
      <c r="CH15" s="179"/>
      <c r="CI15" s="179"/>
      <c r="CJ15" s="179"/>
      <c r="CK15" s="179"/>
      <c r="CL15" s="179"/>
      <c r="CM15" s="179"/>
      <c r="CN15" s="179"/>
      <c r="CO15" s="179"/>
      <c r="CP15" s="179"/>
      <c r="CQ15" s="179"/>
      <c r="CR15" s="179"/>
      <c r="CS15" s="179"/>
      <c r="CT15" s="179"/>
      <c r="CU15" s="179"/>
      <c r="CV15" s="179"/>
      <c r="CW15" s="179"/>
      <c r="CX15" s="179"/>
      <c r="CY15" s="179"/>
      <c r="CZ15" s="179"/>
      <c r="DA15" s="179"/>
      <c r="DB15" s="179"/>
      <c r="DC15" s="179"/>
      <c r="DD15" s="179"/>
      <c r="DE15" s="179"/>
      <c r="DF15" s="179"/>
      <c r="DG15" s="179"/>
      <c r="DH15" s="179"/>
      <c r="DI15" s="179"/>
      <c r="DJ15" s="179"/>
      <c r="DK15" s="179"/>
      <c r="DL15" s="179"/>
      <c r="DM15" s="179"/>
      <c r="DN15" s="179"/>
      <c r="DO15" s="179"/>
      <c r="DP15" s="179"/>
      <c r="DQ15" s="179"/>
      <c r="DR15" s="179"/>
      <c r="DS15" s="179"/>
      <c r="DT15" s="179"/>
      <c r="DU15" s="179"/>
      <c r="DV15" s="179"/>
      <c r="DW15" s="179"/>
      <c r="DX15" s="179"/>
      <c r="DY15" s="179"/>
      <c r="DZ15" s="179"/>
      <c r="EA15" s="179"/>
      <c r="EB15" s="179"/>
      <c r="EC15" s="179"/>
      <c r="ED15" s="179"/>
      <c r="EE15" s="179"/>
      <c r="EF15" s="179"/>
      <c r="EG15" s="179"/>
      <c r="EH15" s="179"/>
      <c r="EI15" s="179"/>
      <c r="EJ15" s="179"/>
      <c r="EK15" s="179"/>
      <c r="EL15" s="179"/>
      <c r="EM15" s="179"/>
      <c r="EN15" s="179"/>
      <c r="EO15" s="179"/>
      <c r="EP15" s="179"/>
      <c r="EQ15" s="179"/>
      <c r="ER15" s="179"/>
      <c r="ES15" s="179"/>
      <c r="ET15" s="179"/>
      <c r="EU15" s="179"/>
      <c r="EV15" s="179"/>
      <c r="EW15" s="179"/>
      <c r="EX15" s="179"/>
      <c r="EY15" s="179"/>
      <c r="EZ15" s="179"/>
      <c r="FA15" s="179"/>
      <c r="FB15" s="179"/>
      <c r="FC15" s="179"/>
      <c r="FD15" s="179"/>
      <c r="FE15" s="179"/>
      <c r="FF15" s="179"/>
      <c r="FG15" s="179"/>
      <c r="FH15" s="179"/>
      <c r="FI15" s="179"/>
      <c r="FJ15" s="179"/>
      <c r="FK15" s="179"/>
      <c r="FL15" s="179"/>
      <c r="FM15" s="179"/>
      <c r="FN15" s="179"/>
      <c r="FO15" s="179"/>
      <c r="FP15" s="179"/>
      <c r="FQ15" s="179"/>
      <c r="FR15" s="179"/>
      <c r="FS15" s="179"/>
      <c r="FT15" s="179"/>
      <c r="FU15" s="179"/>
      <c r="FV15" s="179"/>
      <c r="FW15" s="179"/>
      <c r="FX15" s="179"/>
      <c r="FY15" s="179"/>
      <c r="FZ15" s="179"/>
      <c r="GA15" s="179"/>
      <c r="GB15" s="179"/>
      <c r="GC15" s="179"/>
      <c r="GD15" s="179"/>
      <c r="GE15" s="179"/>
      <c r="GF15" s="179"/>
      <c r="GG15" s="179"/>
      <c r="GH15" s="179"/>
      <c r="GI15" s="179"/>
      <c r="GJ15" s="179"/>
      <c r="GK15" s="179"/>
      <c r="GL15" s="179"/>
      <c r="GM15" s="179"/>
      <c r="GN15" s="179"/>
      <c r="GO15" s="179"/>
      <c r="GP15" s="179"/>
      <c r="GQ15" s="179"/>
      <c r="GR15" s="179"/>
      <c r="GS15" s="179"/>
      <c r="GT15" s="179"/>
      <c r="GU15" s="179"/>
      <c r="GV15" s="179"/>
      <c r="GW15" s="179"/>
      <c r="GX15" s="179"/>
      <c r="GY15" s="179"/>
      <c r="GZ15" s="179"/>
      <c r="HA15" s="179"/>
      <c r="HB15" s="179"/>
      <c r="HC15" s="179"/>
      <c r="HD15" s="179"/>
      <c r="HE15" s="179"/>
      <c r="HF15" s="179"/>
      <c r="HG15" s="179"/>
      <c r="HH15" s="179"/>
      <c r="HI15" s="179"/>
      <c r="HJ15" s="179"/>
      <c r="HK15" s="179"/>
      <c r="HL15" s="179"/>
      <c r="HM15" s="179"/>
      <c r="HN15" s="179"/>
      <c r="HO15" s="179"/>
      <c r="HP15" s="179"/>
      <c r="HQ15" s="179"/>
      <c r="HR15" s="179"/>
      <c r="HS15" s="179"/>
      <c r="HT15" s="179"/>
      <c r="HU15" s="179"/>
      <c r="HV15" s="179"/>
      <c r="HW15" s="179"/>
      <c r="HX15" s="179"/>
      <c r="HY15" s="179"/>
      <c r="HZ15" s="179"/>
      <c r="IA15" s="179"/>
      <c r="IB15" s="179"/>
      <c r="IC15" s="179"/>
      <c r="ID15" s="179"/>
      <c r="IE15" s="179"/>
      <c r="IF15" s="179"/>
      <c r="IG15" s="179"/>
      <c r="IH15" s="179"/>
      <c r="II15" s="179"/>
      <c r="IJ15" s="179"/>
      <c r="IK15" s="179"/>
      <c r="IL15" s="179"/>
      <c r="IM15" s="179"/>
      <c r="IN15" s="179"/>
      <c r="IO15" s="179"/>
      <c r="IP15" s="179"/>
      <c r="IQ15" s="179"/>
      <c r="IR15" s="179"/>
      <c r="IS15" s="179"/>
      <c r="IT15" s="179"/>
      <c r="IU15" s="179"/>
      <c r="IV15" s="179"/>
      <c r="IW15" s="179"/>
      <c r="IX15" s="179"/>
      <c r="IY15" s="179"/>
      <c r="IZ15" s="179"/>
      <c r="JA15" s="179"/>
      <c r="JB15" s="179"/>
      <c r="JC15" s="179"/>
      <c r="JD15" s="179"/>
      <c r="JE15" s="179"/>
      <c r="JF15" s="179"/>
      <c r="JG15" s="179"/>
      <c r="JH15" s="179"/>
      <c r="JI15" s="179"/>
      <c r="JJ15" s="179"/>
      <c r="JK15" s="179"/>
      <c r="JL15" s="179"/>
      <c r="JM15" s="179"/>
      <c r="JN15" s="179"/>
      <c r="JO15" s="179"/>
      <c r="JP15" s="179"/>
      <c r="JQ15" s="179"/>
      <c r="JR15" s="179"/>
      <c r="JS15" s="179"/>
      <c r="JT15" s="179"/>
      <c r="JU15" s="179"/>
      <c r="JV15" s="179"/>
      <c r="JW15" s="179"/>
      <c r="JX15" s="179"/>
      <c r="JY15" s="179"/>
      <c r="JZ15" s="179"/>
      <c r="KA15" s="179"/>
      <c r="KB15" s="179"/>
      <c r="KC15" s="179"/>
      <c r="KD15" s="179"/>
      <c r="KE15" s="179"/>
      <c r="KF15" s="179"/>
      <c r="KG15" s="179"/>
      <c r="KH15" s="179"/>
      <c r="KI15" s="179"/>
      <c r="KJ15" s="179"/>
      <c r="KK15" s="179"/>
      <c r="KL15" s="179"/>
      <c r="KM15" s="179"/>
      <c r="KN15" s="179"/>
      <c r="KO15" s="179"/>
      <c r="KP15" s="179"/>
      <c r="KQ15" s="179"/>
      <c r="KR15" s="179"/>
      <c r="KS15" s="179"/>
      <c r="KT15" s="179"/>
      <c r="KU15" s="179"/>
      <c r="KV15" s="179"/>
      <c r="KW15" s="179"/>
      <c r="KX15" s="179"/>
      <c r="KY15" s="179"/>
      <c r="KZ15" s="179"/>
      <c r="LA15" s="179"/>
      <c r="LB15" s="179"/>
      <c r="LC15" s="179"/>
      <c r="LD15" s="179"/>
      <c r="LE15" s="179"/>
      <c r="LF15" s="179"/>
      <c r="LG15" s="179"/>
      <c r="LH15" s="179"/>
      <c r="LI15" s="179"/>
      <c r="LJ15" s="179"/>
      <c r="LK15" s="179"/>
      <c r="LL15" s="179"/>
      <c r="LM15" s="179"/>
      <c r="LN15" s="179"/>
      <c r="LO15" s="179"/>
      <c r="LP15" s="179"/>
      <c r="LQ15" s="179"/>
      <c r="LR15" s="179"/>
      <c r="LS15" s="179"/>
      <c r="LT15" s="179"/>
      <c r="LU15" s="179"/>
      <c r="LV15" s="179"/>
      <c r="LW15" s="179"/>
      <c r="LX15" s="179"/>
      <c r="LY15" s="179"/>
      <c r="LZ15" s="179"/>
      <c r="MA15" s="179"/>
      <c r="MB15" s="179"/>
      <c r="MC15" s="179"/>
      <c r="MD15" s="179"/>
      <c r="ME15" s="179"/>
      <c r="MF15" s="179"/>
      <c r="MG15" s="179"/>
      <c r="MH15" s="179"/>
      <c r="MI15" s="179"/>
      <c r="MJ15" s="179"/>
      <c r="MK15" s="179"/>
      <c r="ML15" s="179"/>
      <c r="MM15" s="179"/>
      <c r="MN15" s="179"/>
      <c r="MO15" s="179"/>
      <c r="MP15" s="179"/>
      <c r="MQ15" s="179"/>
      <c r="MR15" s="179"/>
      <c r="MS15" s="179"/>
      <c r="MT15" s="179"/>
      <c r="MU15" s="179"/>
      <c r="MV15" s="179"/>
      <c r="MW15" s="179"/>
      <c r="MX15" s="179"/>
      <c r="MY15" s="179"/>
      <c r="MZ15" s="179"/>
      <c r="NA15" s="179"/>
      <c r="NB15" s="179"/>
      <c r="NC15" s="179"/>
      <c r="ND15" s="179"/>
      <c r="NE15" s="179"/>
      <c r="NF15" s="179"/>
      <c r="NG15" s="179"/>
      <c r="NH15" s="179"/>
      <c r="NI15" s="179"/>
      <c r="NJ15" s="179"/>
      <c r="NK15" s="179"/>
      <c r="NL15" s="179"/>
      <c r="NM15" s="179"/>
      <c r="NN15" s="179"/>
      <c r="NO15" s="179"/>
      <c r="NP15" s="179"/>
      <c r="NQ15" s="179"/>
      <c r="NR15" s="179"/>
      <c r="NS15" s="179"/>
      <c r="NT15" s="179"/>
      <c r="NU15" s="179"/>
      <c r="NV15" s="179"/>
      <c r="NW15" s="179"/>
      <c r="NX15" s="179"/>
      <c r="NY15" s="179"/>
      <c r="NZ15" s="179"/>
      <c r="OA15" s="179"/>
      <c r="OB15" s="179"/>
      <c r="OC15" s="179"/>
      <c r="OD15" s="179"/>
      <c r="OE15" s="179"/>
      <c r="OF15" s="179"/>
      <c r="OG15" s="179"/>
      <c r="OH15" s="179"/>
      <c r="OI15" s="179"/>
      <c r="OJ15" s="179"/>
      <c r="OK15" s="179"/>
      <c r="OL15" s="179"/>
      <c r="OM15" s="179"/>
      <c r="ON15" s="179"/>
      <c r="OO15" s="179"/>
      <c r="OP15" s="179"/>
      <c r="OQ15" s="179"/>
      <c r="OR15" s="179"/>
      <c r="OS15" s="179"/>
      <c r="OT15" s="179"/>
      <c r="OU15" s="179"/>
      <c r="OV15" s="179"/>
      <c r="OW15" s="179"/>
      <c r="OX15" s="179"/>
      <c r="OY15" s="179"/>
      <c r="OZ15" s="179"/>
      <c r="PA15" s="179"/>
      <c r="PB15" s="179"/>
      <c r="PC15" s="179"/>
      <c r="PD15" s="179"/>
      <c r="PE15" s="179"/>
      <c r="PF15" s="179"/>
      <c r="PG15" s="179"/>
      <c r="PH15" s="179"/>
      <c r="PI15" s="179"/>
      <c r="PJ15" s="179"/>
      <c r="PK15" s="179"/>
      <c r="PL15" s="179"/>
      <c r="PM15" s="179"/>
      <c r="PN15" s="179"/>
      <c r="PO15" s="179"/>
      <c r="PP15" s="179"/>
      <c r="PQ15" s="179"/>
      <c r="PR15" s="179"/>
      <c r="PS15" s="179"/>
      <c r="PT15" s="179"/>
      <c r="PU15" s="179"/>
      <c r="PV15" s="179"/>
      <c r="PW15" s="179"/>
      <c r="PX15" s="179"/>
      <c r="PY15" s="179"/>
      <c r="PZ15" s="179"/>
      <c r="QA15" s="179"/>
      <c r="QB15" s="179"/>
      <c r="QC15" s="179"/>
      <c r="QD15" s="179"/>
      <c r="QE15" s="179"/>
      <c r="QF15" s="179"/>
      <c r="QG15" s="179"/>
      <c r="QH15" s="179"/>
      <c r="QI15" s="179"/>
      <c r="QJ15" s="179"/>
      <c r="QK15" s="179"/>
      <c r="QL15" s="179"/>
      <c r="QM15" s="179"/>
      <c r="QN15" s="179"/>
      <c r="QO15" s="179"/>
      <c r="QP15" s="179"/>
      <c r="QQ15" s="179"/>
      <c r="QR15" s="179"/>
      <c r="QS15" s="179"/>
      <c r="QT15" s="179"/>
      <c r="QU15" s="179"/>
      <c r="QV15" s="179"/>
      <c r="QW15" s="179"/>
      <c r="QX15" s="179"/>
      <c r="QY15" s="179"/>
      <c r="QZ15" s="179"/>
      <c r="RA15" s="179"/>
      <c r="RB15" s="179"/>
      <c r="RC15" s="179"/>
      <c r="RD15" s="179"/>
      <c r="RE15" s="179"/>
      <c r="RF15" s="179"/>
      <c r="RG15" s="179"/>
      <c r="RH15" s="179"/>
      <c r="RI15" s="179"/>
      <c r="RJ15" s="179"/>
      <c r="RK15" s="179"/>
      <c r="RL15" s="179"/>
      <c r="RM15" s="179"/>
      <c r="RN15" s="179"/>
      <c r="RO15" s="179"/>
      <c r="RP15" s="179"/>
      <c r="RQ15" s="179"/>
      <c r="RR15" s="179"/>
      <c r="RS15" s="179"/>
      <c r="RT15" s="179"/>
      <c r="RU15" s="179"/>
      <c r="RV15" s="179"/>
      <c r="RW15" s="179"/>
      <c r="RX15" s="179"/>
      <c r="RY15" s="179"/>
      <c r="RZ15" s="179"/>
      <c r="SA15" s="179"/>
      <c r="SB15" s="179"/>
      <c r="SC15" s="179"/>
      <c r="SD15" s="179"/>
      <c r="SE15" s="179"/>
      <c r="SF15" s="179"/>
      <c r="SG15" s="179"/>
      <c r="SH15" s="179"/>
      <c r="SI15" s="179"/>
      <c r="SJ15" s="179"/>
      <c r="SK15" s="179"/>
      <c r="SL15" s="179"/>
      <c r="SM15" s="179"/>
      <c r="SN15" s="179"/>
      <c r="SO15" s="179"/>
      <c r="SP15" s="179"/>
      <c r="SQ15" s="179"/>
      <c r="SR15" s="179"/>
      <c r="SS15" s="179"/>
      <c r="ST15" s="179"/>
      <c r="SU15" s="179"/>
      <c r="SV15" s="179"/>
      <c r="SW15" s="179"/>
      <c r="SX15" s="179"/>
      <c r="SY15" s="179"/>
      <c r="SZ15" s="179"/>
      <c r="TA15" s="179"/>
      <c r="TB15" s="179"/>
      <c r="TC15" s="179"/>
      <c r="TD15" s="179"/>
      <c r="TE15" s="179"/>
      <c r="TF15" s="179"/>
      <c r="TG15" s="179"/>
      <c r="TH15" s="179"/>
      <c r="TI15" s="179"/>
      <c r="TJ15" s="179"/>
      <c r="TK15" s="179"/>
      <c r="TL15" s="179"/>
      <c r="TM15" s="179"/>
      <c r="TN15" s="179"/>
      <c r="TO15" s="179"/>
      <c r="TP15" s="179"/>
      <c r="TQ15" s="179"/>
      <c r="TR15" s="179"/>
      <c r="TS15" s="179"/>
      <c r="TT15" s="179"/>
      <c r="TU15" s="179"/>
      <c r="TV15" s="179"/>
      <c r="TW15" s="179"/>
      <c r="TX15" s="179"/>
      <c r="TY15" s="179"/>
      <c r="TZ15" s="179"/>
      <c r="UA15" s="179"/>
      <c r="UB15" s="179"/>
      <c r="UC15" s="179"/>
      <c r="UD15" s="179"/>
      <c r="UE15" s="179"/>
      <c r="UF15" s="179"/>
      <c r="UG15" s="179"/>
      <c r="UH15" s="179"/>
      <c r="UI15" s="179"/>
      <c r="UJ15" s="179"/>
      <c r="UK15" s="179"/>
      <c r="UL15" s="179"/>
      <c r="UM15" s="179"/>
      <c r="UN15" s="179"/>
      <c r="UO15" s="179"/>
      <c r="UP15" s="179"/>
      <c r="UQ15" s="179"/>
      <c r="UR15" s="179"/>
      <c r="US15" s="179"/>
      <c r="UT15" s="179"/>
      <c r="UU15" s="179"/>
      <c r="UV15" s="179"/>
      <c r="UW15" s="179"/>
      <c r="UX15" s="179"/>
      <c r="UY15" s="179"/>
      <c r="UZ15" s="179"/>
      <c r="VA15" s="179"/>
      <c r="VB15" s="179"/>
      <c r="VC15" s="179"/>
      <c r="VD15" s="179"/>
      <c r="VE15" s="179"/>
      <c r="VF15" s="179"/>
      <c r="VG15" s="179"/>
      <c r="VH15" s="179"/>
      <c r="VI15" s="179"/>
      <c r="VJ15" s="179"/>
      <c r="VK15" s="179"/>
      <c r="VL15" s="179"/>
      <c r="VM15" s="179"/>
      <c r="VN15" s="179"/>
      <c r="VO15" s="179"/>
      <c r="VP15" s="179"/>
      <c r="VQ15" s="179"/>
      <c r="VR15" s="179"/>
      <c r="VS15" s="179"/>
      <c r="VT15" s="179"/>
      <c r="VU15" s="179"/>
      <c r="VV15" s="179"/>
      <c r="VW15" s="179"/>
      <c r="VX15" s="179"/>
      <c r="VY15" s="179"/>
      <c r="VZ15" s="179"/>
      <c r="WA15" s="179"/>
      <c r="WB15" s="179"/>
      <c r="WC15" s="179"/>
      <c r="WD15" s="179"/>
      <c r="WE15" s="179"/>
      <c r="WF15" s="179"/>
      <c r="WG15" s="179"/>
      <c r="WH15" s="179"/>
      <c r="WI15" s="179"/>
      <c r="WJ15" s="179"/>
      <c r="WK15" s="179"/>
      <c r="WL15" s="179"/>
      <c r="WM15" s="179"/>
      <c r="WN15" s="179"/>
      <c r="WO15" s="179"/>
      <c r="WP15" s="179"/>
      <c r="WQ15" s="179"/>
      <c r="WR15" s="179"/>
      <c r="WS15" s="179"/>
      <c r="WT15" s="179"/>
      <c r="WU15" s="179"/>
      <c r="WV15" s="179"/>
      <c r="WW15" s="179"/>
      <c r="WX15" s="179"/>
      <c r="WY15" s="179"/>
      <c r="WZ15" s="179"/>
      <c r="XA15" s="179"/>
      <c r="XB15" s="179"/>
      <c r="XC15" s="179"/>
      <c r="XD15" s="179"/>
      <c r="XE15" s="179"/>
      <c r="XF15" s="179"/>
      <c r="XG15" s="179"/>
      <c r="XH15" s="179"/>
      <c r="XI15" s="179"/>
      <c r="XJ15" s="179"/>
      <c r="XK15" s="179"/>
      <c r="XL15" s="179"/>
      <c r="XM15" s="179"/>
      <c r="XN15" s="179"/>
      <c r="XO15" s="179"/>
      <c r="XP15" s="179"/>
      <c r="XQ15" s="179"/>
      <c r="XR15" s="179"/>
      <c r="XS15" s="179"/>
      <c r="XT15" s="179"/>
      <c r="XU15" s="179"/>
      <c r="XV15" s="179"/>
      <c r="XW15" s="179"/>
      <c r="XX15" s="179"/>
      <c r="XY15" s="179"/>
      <c r="XZ15" s="179"/>
      <c r="YA15" s="179"/>
      <c r="YB15" s="179"/>
      <c r="YC15" s="179"/>
      <c r="YD15" s="179"/>
      <c r="YE15" s="179"/>
      <c r="YF15" s="179"/>
      <c r="YG15" s="179"/>
      <c r="YH15" s="179"/>
      <c r="YI15" s="179"/>
      <c r="YJ15" s="179"/>
      <c r="YK15" s="179"/>
      <c r="YL15" s="179"/>
      <c r="YM15" s="179"/>
      <c r="YN15" s="179"/>
      <c r="YO15" s="179"/>
      <c r="YP15" s="179"/>
      <c r="YQ15" s="179"/>
      <c r="YR15" s="179"/>
      <c r="YS15" s="179"/>
      <c r="YT15" s="179"/>
      <c r="YU15" s="179"/>
      <c r="YV15" s="179"/>
      <c r="YW15" s="179"/>
      <c r="YX15" s="179"/>
      <c r="YY15" s="179"/>
      <c r="YZ15" s="179"/>
      <c r="ZA15" s="179"/>
      <c r="ZB15" s="179"/>
      <c r="ZC15" s="179"/>
      <c r="ZD15" s="179"/>
      <c r="ZE15" s="179"/>
      <c r="ZF15" s="179"/>
      <c r="ZG15" s="179"/>
      <c r="ZH15" s="179"/>
      <c r="ZI15" s="179"/>
      <c r="ZJ15" s="179"/>
      <c r="ZK15" s="179"/>
      <c r="ZL15" s="179"/>
      <c r="ZM15" s="179"/>
      <c r="ZN15" s="179"/>
      <c r="ZO15" s="179"/>
      <c r="ZP15" s="179"/>
      <c r="ZQ15" s="179"/>
      <c r="ZR15" s="179"/>
      <c r="ZS15" s="179"/>
      <c r="ZT15" s="179"/>
      <c r="ZU15" s="179"/>
      <c r="ZV15" s="179"/>
      <c r="ZW15" s="179"/>
      <c r="ZX15" s="179"/>
      <c r="ZY15" s="179"/>
      <c r="ZZ15" s="179"/>
      <c r="AAA15" s="179"/>
      <c r="AAB15" s="179"/>
      <c r="AAC15" s="179"/>
      <c r="AAD15" s="179"/>
      <c r="AAE15" s="179"/>
      <c r="AAF15" s="179"/>
      <c r="AAG15" s="179"/>
      <c r="AAH15" s="179"/>
      <c r="AAI15" s="179"/>
      <c r="AAJ15" s="179"/>
      <c r="AAK15" s="179"/>
      <c r="AAL15" s="179"/>
      <c r="AAM15" s="179"/>
      <c r="AAN15" s="179"/>
      <c r="AAO15" s="179"/>
      <c r="AAP15" s="179"/>
      <c r="AAQ15" s="179"/>
      <c r="AAR15" s="179"/>
      <c r="AAS15" s="179"/>
      <c r="AAT15" s="179"/>
      <c r="AAU15" s="179"/>
      <c r="AAV15" s="179"/>
      <c r="AAW15" s="179"/>
      <c r="AAX15" s="179"/>
      <c r="AAY15" s="179"/>
      <c r="AAZ15" s="179"/>
      <c r="ABA15" s="179"/>
      <c r="ABB15" s="179"/>
      <c r="ABC15" s="179"/>
      <c r="ABD15" s="179"/>
      <c r="ABE15" s="179"/>
      <c r="ABF15" s="179"/>
      <c r="ABG15" s="179"/>
      <c r="ABH15" s="179"/>
      <c r="ABI15" s="179"/>
      <c r="ABJ15" s="179"/>
      <c r="ABK15" s="179"/>
      <c r="ABL15" s="179"/>
      <c r="ABM15" s="179"/>
      <c r="ABN15" s="179"/>
      <c r="ABO15" s="179"/>
      <c r="ABP15" s="179"/>
      <c r="ABQ15" s="179"/>
      <c r="ABR15" s="179"/>
      <c r="ABS15" s="179"/>
      <c r="ABT15" s="179"/>
      <c r="ABU15" s="179"/>
      <c r="ABV15" s="179"/>
      <c r="ABW15" s="179"/>
      <c r="ABX15" s="179"/>
      <c r="ABY15" s="179"/>
      <c r="ABZ15" s="179"/>
      <c r="ACA15" s="179"/>
      <c r="ACB15" s="179"/>
      <c r="ACC15" s="179"/>
      <c r="ACD15" s="179"/>
      <c r="ACE15" s="179"/>
      <c r="ACF15" s="179"/>
      <c r="ACG15" s="179"/>
      <c r="ACH15" s="179"/>
      <c r="ACI15" s="179"/>
      <c r="ACJ15" s="179"/>
      <c r="ACK15" s="179"/>
      <c r="ACL15" s="179"/>
      <c r="ACM15" s="179"/>
      <c r="ACN15" s="179"/>
      <c r="ACO15" s="179"/>
      <c r="ACP15" s="179"/>
      <c r="ACQ15" s="179"/>
      <c r="ACR15" s="179"/>
      <c r="ACS15" s="179"/>
      <c r="ACT15" s="179"/>
      <c r="ACU15" s="179"/>
      <c r="ACV15" s="179"/>
      <c r="ACW15" s="179"/>
      <c r="ACX15" s="179"/>
      <c r="ACY15" s="179"/>
      <c r="ACZ15" s="179"/>
      <c r="ADA15" s="179"/>
      <c r="ADB15" s="179"/>
      <c r="ADC15" s="179"/>
      <c r="ADD15" s="179"/>
      <c r="ADE15" s="179"/>
      <c r="ADF15" s="179"/>
      <c r="ADG15" s="179"/>
      <c r="ADH15" s="179"/>
      <c r="ADI15" s="179"/>
      <c r="ADJ15" s="179"/>
      <c r="ADK15" s="179"/>
      <c r="ADL15" s="179"/>
      <c r="ADM15" s="179"/>
      <c r="ADN15" s="179"/>
      <c r="ADO15" s="179"/>
      <c r="ADP15" s="179"/>
      <c r="ADQ15" s="179"/>
      <c r="ADR15" s="179"/>
      <c r="ADS15" s="179"/>
      <c r="ADT15" s="179"/>
      <c r="ADU15" s="179"/>
      <c r="ADV15" s="179"/>
      <c r="ADW15" s="179"/>
      <c r="ADX15" s="179"/>
      <c r="ADY15" s="179"/>
      <c r="ADZ15" s="179"/>
      <c r="AEA15" s="179"/>
      <c r="AEB15" s="179"/>
      <c r="AEC15" s="179"/>
      <c r="AED15" s="179"/>
      <c r="AEE15" s="179"/>
      <c r="AEF15" s="179"/>
      <c r="AEG15" s="179"/>
      <c r="AEH15" s="179"/>
      <c r="AEI15" s="179"/>
      <c r="AEJ15" s="179"/>
      <c r="AEK15" s="179"/>
      <c r="AEL15" s="179"/>
      <c r="AEM15" s="179"/>
      <c r="AEN15" s="179"/>
      <c r="AEO15" s="179"/>
      <c r="AEP15" s="179"/>
      <c r="AEQ15" s="179"/>
      <c r="AER15" s="179"/>
      <c r="AES15" s="179"/>
      <c r="AET15" s="179"/>
      <c r="AEU15" s="179"/>
      <c r="AEV15" s="179"/>
      <c r="AEW15" s="179"/>
      <c r="AEX15" s="179"/>
      <c r="AEY15" s="179"/>
      <c r="AEZ15" s="179"/>
      <c r="AFA15" s="179"/>
      <c r="AFB15" s="179"/>
      <c r="AFC15" s="179"/>
      <c r="AFD15" s="179"/>
      <c r="AFE15" s="179"/>
      <c r="AFF15" s="179"/>
      <c r="AFG15" s="179"/>
      <c r="AFH15" s="179"/>
      <c r="AFI15" s="179"/>
      <c r="AFJ15" s="179"/>
      <c r="AFK15" s="179"/>
      <c r="AFL15" s="179"/>
      <c r="AFM15" s="179"/>
      <c r="AFN15" s="179"/>
      <c r="AFO15" s="179"/>
      <c r="AFP15" s="179"/>
      <c r="AFQ15" s="179"/>
      <c r="AFR15" s="179"/>
      <c r="AFS15" s="179"/>
      <c r="AFT15" s="179"/>
      <c r="AFU15" s="179"/>
      <c r="AFV15" s="179"/>
      <c r="AFW15" s="179"/>
      <c r="AFX15" s="179"/>
      <c r="AFY15" s="179"/>
      <c r="AFZ15" s="179"/>
      <c r="AGA15" s="179"/>
      <c r="AGB15" s="179"/>
      <c r="AGC15" s="179"/>
      <c r="AGD15" s="179"/>
      <c r="AGE15" s="179"/>
      <c r="AGF15" s="179"/>
      <c r="AGG15" s="179"/>
      <c r="AGH15" s="179"/>
      <c r="AGI15" s="179"/>
      <c r="AGJ15" s="179"/>
      <c r="AGK15" s="179"/>
      <c r="AGL15" s="179"/>
      <c r="AGM15" s="179"/>
      <c r="AGN15" s="179"/>
      <c r="AGO15" s="179"/>
      <c r="AGP15" s="179"/>
      <c r="AGQ15" s="179"/>
      <c r="AGR15" s="179"/>
      <c r="AGS15" s="179"/>
      <c r="AGT15" s="179"/>
      <c r="AGU15" s="179"/>
      <c r="AGV15" s="179"/>
      <c r="AGW15" s="179"/>
      <c r="AGX15" s="179"/>
      <c r="AGY15" s="179"/>
      <c r="AGZ15" s="179"/>
      <c r="AHA15" s="179"/>
      <c r="AHB15" s="179"/>
      <c r="AHC15" s="179"/>
      <c r="AHD15" s="179"/>
      <c r="AHE15" s="179"/>
      <c r="AHF15" s="179"/>
      <c r="AHG15" s="179"/>
      <c r="AHH15" s="179"/>
      <c r="AHI15" s="179"/>
      <c r="AHJ15" s="179"/>
      <c r="AHK15" s="179"/>
      <c r="AHL15" s="179"/>
      <c r="AHM15" s="179"/>
      <c r="AHN15" s="179"/>
      <c r="AHO15" s="179"/>
      <c r="AHP15" s="179"/>
      <c r="AHQ15" s="179"/>
      <c r="AHR15" s="179"/>
      <c r="AHS15" s="179"/>
      <c r="AHT15" s="179"/>
      <c r="AHU15" s="179"/>
      <c r="AHV15" s="179"/>
      <c r="AHW15" s="179"/>
      <c r="AHX15" s="179"/>
      <c r="AHY15" s="179"/>
      <c r="AHZ15" s="179"/>
      <c r="AIA15" s="179"/>
      <c r="AIB15" s="179"/>
      <c r="AIC15" s="179"/>
      <c r="AID15" s="179"/>
      <c r="AIE15" s="179"/>
      <c r="AIF15" s="179"/>
      <c r="AIG15" s="179"/>
      <c r="AIH15" s="179"/>
      <c r="AII15" s="179"/>
      <c r="AIJ15" s="179"/>
      <c r="AIK15" s="179"/>
      <c r="AIL15" s="179"/>
      <c r="AIM15" s="179"/>
      <c r="AIN15" s="179"/>
      <c r="AIO15" s="179"/>
      <c r="AIP15" s="179"/>
      <c r="AIQ15" s="179"/>
      <c r="AIR15" s="179"/>
      <c r="AIS15" s="179"/>
      <c r="AIT15" s="179"/>
      <c r="AIU15" s="179"/>
      <c r="AIV15" s="179"/>
      <c r="AIW15" s="179"/>
      <c r="AIX15" s="179"/>
      <c r="AIY15" s="179"/>
      <c r="AIZ15" s="179"/>
      <c r="AJA15" s="179"/>
      <c r="AJB15" s="179"/>
      <c r="AJC15" s="179"/>
      <c r="AJD15" s="179"/>
      <c r="AJE15" s="179"/>
      <c r="AJF15" s="179"/>
      <c r="AJG15" s="179"/>
      <c r="AJH15" s="179"/>
      <c r="AJI15" s="179"/>
      <c r="AJJ15" s="179"/>
      <c r="AJK15" s="179"/>
      <c r="AJL15" s="179"/>
      <c r="AJM15" s="179"/>
      <c r="AJN15" s="179"/>
      <c r="AJO15" s="179"/>
      <c r="AJP15" s="179"/>
      <c r="AJQ15" s="179"/>
      <c r="AJR15" s="179"/>
      <c r="AJS15" s="179"/>
      <c r="AJT15" s="179"/>
      <c r="AJU15" s="179"/>
      <c r="AJV15" s="179"/>
      <c r="AJW15" s="179"/>
      <c r="AJX15" s="179"/>
      <c r="AJY15" s="179"/>
      <c r="AJZ15" s="179"/>
      <c r="AKA15" s="179"/>
      <c r="AKB15" s="179"/>
      <c r="AKC15" s="179"/>
      <c r="AKD15" s="179"/>
      <c r="AKE15" s="179"/>
      <c r="AKF15" s="179"/>
      <c r="AKG15" s="179"/>
      <c r="AKH15" s="179"/>
      <c r="AKI15" s="179"/>
      <c r="AKJ15" s="179"/>
      <c r="AKK15" s="179"/>
      <c r="AKL15" s="179"/>
      <c r="AKM15" s="179"/>
      <c r="AKN15" s="179"/>
      <c r="AKO15" s="179"/>
      <c r="AKP15" s="179"/>
      <c r="AKQ15" s="179"/>
      <c r="AKR15" s="179"/>
      <c r="AKS15" s="179"/>
      <c r="AKT15" s="179"/>
      <c r="AKU15" s="179"/>
      <c r="AKV15" s="179"/>
      <c r="AKW15" s="179"/>
      <c r="AKX15" s="179"/>
      <c r="AKY15" s="179"/>
      <c r="AKZ15" s="179"/>
      <c r="ALA15" s="179"/>
      <c r="ALB15" s="179"/>
      <c r="ALC15" s="179"/>
      <c r="ALD15" s="179"/>
      <c r="ALE15" s="179"/>
      <c r="ALF15" s="179"/>
      <c r="ALG15" s="179"/>
      <c r="ALH15" s="179"/>
      <c r="ALI15" s="179"/>
      <c r="ALJ15" s="179"/>
      <c r="ALK15" s="179"/>
      <c r="ALL15" s="179"/>
      <c r="ALM15" s="179"/>
      <c r="ALN15" s="179"/>
      <c r="ALO15" s="179"/>
      <c r="ALP15" s="179"/>
      <c r="ALQ15" s="179"/>
      <c r="ALR15" s="179"/>
      <c r="ALS15" s="179"/>
      <c r="ALT15" s="179"/>
      <c r="ALU15" s="179"/>
      <c r="ALV15" s="179"/>
      <c r="ALW15" s="179"/>
      <c r="ALX15" s="179"/>
      <c r="ALY15" s="179"/>
      <c r="ALZ15" s="179"/>
      <c r="AMA15" s="179"/>
      <c r="AMB15" s="179"/>
      <c r="AMC15" s="179"/>
      <c r="AMD15" s="179"/>
      <c r="AME15" s="179"/>
      <c r="AMF15" s="179"/>
      <c r="AMG15" s="179"/>
      <c r="AMH15" s="179"/>
      <c r="AMI15" s="179"/>
      <c r="AMJ15" s="179"/>
      <c r="AMK15" s="179"/>
      <c r="AML15" s="179"/>
      <c r="AMM15" s="179"/>
      <c r="AMN15" s="179"/>
      <c r="AMO15" s="179"/>
      <c r="AMP15" s="179"/>
      <c r="AMQ15" s="179"/>
      <c r="AMR15" s="179"/>
      <c r="AMS15" s="179"/>
      <c r="AMT15" s="179"/>
      <c r="AMU15" s="179"/>
      <c r="AMV15" s="179"/>
      <c r="AMW15" s="179"/>
      <c r="AMX15" s="179"/>
      <c r="AMY15" s="179"/>
      <c r="AMZ15" s="179"/>
      <c r="ANA15" s="179"/>
      <c r="ANB15" s="179"/>
      <c r="ANC15" s="179"/>
      <c r="AND15" s="179"/>
      <c r="ANE15" s="179"/>
      <c r="ANF15" s="179"/>
      <c r="ANG15" s="179"/>
      <c r="ANH15" s="179"/>
      <c r="ANI15" s="179"/>
      <c r="ANJ15" s="179"/>
      <c r="ANK15" s="179"/>
      <c r="ANL15" s="179"/>
      <c r="ANM15" s="179"/>
      <c r="ANN15" s="179"/>
      <c r="ANO15" s="179"/>
      <c r="ANP15" s="179"/>
      <c r="ANQ15" s="179"/>
      <c r="ANR15" s="179"/>
      <c r="ANS15" s="179"/>
      <c r="ANT15" s="179"/>
      <c r="ANU15" s="179"/>
      <c r="ANV15" s="179"/>
      <c r="ANW15" s="179"/>
      <c r="ANX15" s="179"/>
      <c r="ANY15" s="179"/>
      <c r="ANZ15" s="179"/>
      <c r="AOA15" s="179"/>
      <c r="AOB15" s="179"/>
      <c r="AOC15" s="179"/>
      <c r="AOD15" s="179"/>
      <c r="AOE15" s="179"/>
      <c r="AOF15" s="179"/>
      <c r="AOG15" s="179"/>
      <c r="AOH15" s="179"/>
      <c r="AOI15" s="179"/>
      <c r="AOJ15" s="179"/>
      <c r="AOK15" s="179"/>
      <c r="AOL15" s="179"/>
      <c r="AOM15" s="179"/>
      <c r="AON15" s="179"/>
      <c r="AOO15" s="179"/>
      <c r="AOP15" s="179"/>
      <c r="AOQ15" s="179"/>
      <c r="AOR15" s="179"/>
      <c r="AOS15" s="179"/>
      <c r="AOT15" s="179"/>
      <c r="AOU15" s="179"/>
      <c r="AOV15" s="179"/>
      <c r="AOW15" s="179"/>
      <c r="AOX15" s="179"/>
      <c r="AOY15" s="179"/>
      <c r="AOZ15" s="179"/>
      <c r="APA15" s="179"/>
      <c r="APB15" s="179"/>
      <c r="APC15" s="179"/>
      <c r="APD15" s="179"/>
      <c r="APE15" s="179"/>
      <c r="APF15" s="179"/>
      <c r="APG15" s="179"/>
      <c r="APH15" s="179"/>
      <c r="API15" s="179"/>
      <c r="APJ15" s="179"/>
      <c r="APK15" s="179"/>
      <c r="APL15" s="179"/>
      <c r="APM15" s="179"/>
      <c r="APN15" s="179"/>
      <c r="APO15" s="179"/>
      <c r="APP15" s="179"/>
      <c r="APQ15" s="179"/>
      <c r="APR15" s="179"/>
      <c r="APS15" s="179"/>
      <c r="APT15" s="179"/>
      <c r="APU15" s="179"/>
      <c r="APV15" s="179"/>
      <c r="APW15" s="179"/>
      <c r="APX15" s="179"/>
      <c r="APY15" s="179"/>
      <c r="APZ15" s="179"/>
      <c r="AQA15" s="179"/>
      <c r="AQB15" s="179"/>
      <c r="AQC15" s="179"/>
      <c r="AQD15" s="179"/>
      <c r="AQE15" s="179"/>
      <c r="AQF15" s="179"/>
      <c r="AQG15" s="179"/>
      <c r="AQH15" s="179"/>
      <c r="AQI15" s="179"/>
      <c r="AQJ15" s="179"/>
      <c r="AQK15" s="179"/>
      <c r="AQL15" s="179"/>
      <c r="AQM15" s="179"/>
      <c r="AQN15" s="179"/>
      <c r="AQO15" s="179"/>
      <c r="AQP15" s="179"/>
      <c r="AQQ15" s="179"/>
      <c r="AQR15" s="179"/>
      <c r="AQS15" s="179"/>
      <c r="AQT15" s="179"/>
      <c r="AQU15" s="179"/>
      <c r="AQV15" s="179"/>
      <c r="AQW15" s="179"/>
      <c r="AQX15" s="179"/>
      <c r="AQY15" s="179"/>
      <c r="AQZ15" s="179"/>
      <c r="ARA15" s="179"/>
      <c r="ARB15" s="179"/>
      <c r="ARC15" s="179"/>
      <c r="ARD15" s="179"/>
      <c r="ARE15" s="179"/>
      <c r="ARF15" s="179"/>
      <c r="ARG15" s="179"/>
      <c r="ARH15" s="179"/>
      <c r="ARI15" s="179"/>
      <c r="ARJ15" s="179"/>
      <c r="ARK15" s="179"/>
      <c r="ARL15" s="179"/>
      <c r="ARM15" s="179"/>
      <c r="ARN15" s="179"/>
      <c r="ARO15" s="179"/>
      <c r="ARP15" s="179"/>
      <c r="ARQ15" s="179"/>
      <c r="ARR15" s="179"/>
      <c r="ARS15" s="179"/>
      <c r="ART15" s="179"/>
      <c r="ARU15" s="179"/>
      <c r="ARV15" s="179"/>
      <c r="ARW15" s="179"/>
      <c r="ARX15" s="179"/>
      <c r="ARY15" s="179"/>
      <c r="ARZ15" s="179"/>
      <c r="ASA15" s="179"/>
      <c r="ASB15" s="179"/>
      <c r="ASC15" s="179"/>
      <c r="ASD15" s="179"/>
      <c r="ASE15" s="179"/>
      <c r="ASF15" s="179"/>
      <c r="ASG15" s="179"/>
      <c r="ASH15" s="179"/>
      <c r="ASI15" s="179"/>
      <c r="ASJ15" s="179"/>
      <c r="ASK15" s="179"/>
      <c r="ASL15" s="179"/>
      <c r="ASM15" s="179"/>
      <c r="ASN15" s="179"/>
      <c r="ASO15" s="179"/>
      <c r="ASP15" s="179"/>
      <c r="ASQ15" s="179"/>
      <c r="ASR15" s="179"/>
      <c r="ASS15" s="179"/>
      <c r="AST15" s="179"/>
      <c r="ASU15" s="179"/>
      <c r="ASV15" s="179"/>
      <c r="ASW15" s="179"/>
      <c r="ASX15" s="179"/>
      <c r="ASY15" s="179"/>
      <c r="ASZ15" s="179"/>
      <c r="ATA15" s="179"/>
      <c r="ATB15" s="179"/>
      <c r="ATC15" s="179"/>
      <c r="ATD15" s="179"/>
      <c r="ATE15" s="179"/>
      <c r="ATF15" s="179"/>
      <c r="ATG15" s="179"/>
      <c r="ATH15" s="179"/>
      <c r="ATI15" s="179"/>
      <c r="ATJ15" s="179"/>
      <c r="ATK15" s="179"/>
      <c r="ATL15" s="179"/>
      <c r="ATM15" s="179"/>
      <c r="ATN15" s="179"/>
      <c r="ATO15" s="179"/>
      <c r="ATP15" s="179"/>
      <c r="ATQ15" s="179"/>
      <c r="ATR15" s="179"/>
      <c r="ATS15" s="179"/>
      <c r="ATT15" s="179"/>
      <c r="ATU15" s="179"/>
      <c r="ATV15" s="179"/>
      <c r="ATW15" s="179"/>
      <c r="ATX15" s="179"/>
      <c r="ATY15" s="179"/>
      <c r="ATZ15" s="179"/>
      <c r="AUA15" s="179"/>
      <c r="AUB15" s="179"/>
      <c r="AUC15" s="179"/>
      <c r="AUD15" s="179"/>
      <c r="AUE15" s="179"/>
      <c r="AUF15" s="179"/>
      <c r="AUG15" s="179"/>
      <c r="AUH15" s="179"/>
      <c r="AUI15" s="179"/>
      <c r="AUJ15" s="179"/>
      <c r="AUK15" s="179"/>
      <c r="AUL15" s="179"/>
      <c r="AUM15" s="179"/>
      <c r="AUN15" s="179"/>
      <c r="AUO15" s="179"/>
      <c r="AUP15" s="179"/>
      <c r="AUQ15" s="179"/>
      <c r="AUR15" s="179"/>
      <c r="AUS15" s="179"/>
      <c r="AUT15" s="179"/>
      <c r="AUU15" s="179"/>
      <c r="AUV15" s="179"/>
      <c r="AUW15" s="179"/>
      <c r="AUX15" s="179"/>
      <c r="AUY15" s="179"/>
      <c r="AUZ15" s="179"/>
      <c r="AVA15" s="179"/>
      <c r="AVB15" s="179"/>
      <c r="AVC15" s="179"/>
      <c r="AVD15" s="179"/>
      <c r="AVE15" s="179"/>
      <c r="AVF15" s="179"/>
      <c r="AVG15" s="179"/>
      <c r="AVH15" s="179"/>
      <c r="AVI15" s="179"/>
      <c r="AVJ15" s="179"/>
      <c r="AVK15" s="179"/>
      <c r="AVL15" s="179"/>
      <c r="AVM15" s="179"/>
      <c r="AVN15" s="179"/>
      <c r="AVO15" s="179"/>
      <c r="AVP15" s="179"/>
      <c r="AVQ15" s="179"/>
      <c r="AVR15" s="179"/>
      <c r="AVS15" s="179"/>
      <c r="AVT15" s="179"/>
      <c r="AVU15" s="179"/>
      <c r="AVV15" s="179"/>
      <c r="AVW15" s="179"/>
      <c r="AVX15" s="179"/>
      <c r="AVY15" s="179"/>
      <c r="AVZ15" s="179"/>
      <c r="AWA15" s="179"/>
      <c r="AWB15" s="179"/>
      <c r="AWC15" s="179"/>
      <c r="AWD15" s="179"/>
      <c r="AWE15" s="179"/>
      <c r="AWF15" s="179"/>
      <c r="AWG15" s="179"/>
      <c r="AWH15" s="179"/>
      <c r="AWI15" s="179"/>
      <c r="AWJ15" s="179"/>
      <c r="AWK15" s="179"/>
      <c r="AWL15" s="179"/>
      <c r="AWM15" s="179"/>
      <c r="AWN15" s="179"/>
      <c r="AWO15" s="179"/>
      <c r="AWP15" s="179"/>
      <c r="AWQ15" s="179"/>
      <c r="AWR15" s="179"/>
      <c r="AWS15" s="179"/>
      <c r="AWT15" s="179"/>
      <c r="AWU15" s="179"/>
      <c r="AWV15" s="179"/>
      <c r="AWW15" s="179"/>
      <c r="AWX15" s="179"/>
      <c r="AWY15" s="179"/>
      <c r="AWZ15" s="179"/>
      <c r="AXA15" s="179"/>
      <c r="AXB15" s="179"/>
      <c r="AXC15" s="179"/>
      <c r="AXD15" s="179"/>
      <c r="AXE15" s="179"/>
      <c r="AXF15" s="179"/>
      <c r="AXG15" s="179"/>
      <c r="AXH15" s="179"/>
      <c r="AXI15" s="179"/>
      <c r="AXJ15" s="179"/>
      <c r="AXK15" s="179"/>
      <c r="AXL15" s="179"/>
      <c r="AXM15" s="179"/>
      <c r="AXN15" s="179"/>
      <c r="AXO15" s="179"/>
      <c r="AXP15" s="179"/>
      <c r="AXQ15" s="179"/>
      <c r="AXR15" s="179"/>
      <c r="AXS15" s="179"/>
      <c r="AXT15" s="179"/>
      <c r="AXU15" s="179"/>
      <c r="AXV15" s="179"/>
      <c r="AXW15" s="179"/>
      <c r="AXX15" s="179"/>
      <c r="AXY15" s="179"/>
      <c r="AXZ15" s="179"/>
      <c r="AYA15" s="179"/>
      <c r="AYB15" s="179"/>
      <c r="AYC15" s="179"/>
      <c r="AYD15" s="179"/>
      <c r="AYE15" s="179"/>
      <c r="AYF15" s="179"/>
      <c r="AYG15" s="179"/>
      <c r="AYH15" s="179"/>
      <c r="AYI15" s="179"/>
      <c r="AYJ15" s="179"/>
      <c r="AYK15" s="179"/>
      <c r="AYL15" s="179"/>
      <c r="AYM15" s="179"/>
      <c r="AYN15" s="179"/>
      <c r="AYO15" s="179"/>
      <c r="AYP15" s="179"/>
      <c r="AYQ15" s="179"/>
      <c r="AYR15" s="179"/>
      <c r="AYS15" s="179"/>
      <c r="AYT15" s="179"/>
      <c r="AYU15" s="179"/>
      <c r="AYV15" s="179"/>
      <c r="AYW15" s="179"/>
      <c r="AYX15" s="179"/>
      <c r="AYY15" s="179"/>
      <c r="AYZ15" s="179"/>
      <c r="AZA15" s="179"/>
      <c r="AZB15" s="179"/>
      <c r="AZC15" s="179"/>
      <c r="AZD15" s="179"/>
      <c r="AZE15" s="179"/>
      <c r="AZF15" s="179"/>
      <c r="AZG15" s="179"/>
      <c r="AZH15" s="179"/>
      <c r="AZI15" s="179"/>
      <c r="AZJ15" s="179"/>
      <c r="AZK15" s="179"/>
      <c r="AZL15" s="179"/>
      <c r="AZM15" s="179"/>
      <c r="AZN15" s="179"/>
      <c r="AZO15" s="179"/>
      <c r="AZP15" s="179"/>
      <c r="AZQ15" s="179"/>
      <c r="AZR15" s="179"/>
      <c r="AZS15" s="179"/>
      <c r="AZT15" s="179"/>
      <c r="AZU15" s="179"/>
      <c r="AZV15" s="179"/>
      <c r="AZW15" s="179"/>
      <c r="AZX15" s="179"/>
      <c r="AZY15" s="179"/>
      <c r="AZZ15" s="179"/>
      <c r="BAA15" s="179"/>
      <c r="BAB15" s="179"/>
      <c r="BAC15" s="179"/>
      <c r="BAD15" s="179"/>
      <c r="BAE15" s="179"/>
      <c r="BAF15" s="179"/>
      <c r="BAG15" s="179"/>
      <c r="BAH15" s="179"/>
      <c r="BAI15" s="179"/>
      <c r="BAJ15" s="179"/>
      <c r="BAK15" s="179"/>
      <c r="BAL15" s="179"/>
      <c r="BAM15" s="179"/>
      <c r="BAN15" s="179"/>
      <c r="BAO15" s="179"/>
      <c r="BAP15" s="179"/>
      <c r="BAQ15" s="179"/>
      <c r="BAR15" s="179"/>
      <c r="BAS15" s="179"/>
      <c r="BAT15" s="179"/>
      <c r="BAU15" s="179"/>
      <c r="BAV15" s="179"/>
      <c r="BAW15" s="179"/>
      <c r="BAX15" s="179"/>
      <c r="BAY15" s="179"/>
      <c r="BAZ15" s="179"/>
      <c r="BBA15" s="179"/>
      <c r="BBB15" s="179"/>
      <c r="BBC15" s="179"/>
      <c r="BBD15" s="179"/>
      <c r="BBE15" s="179"/>
      <c r="BBF15" s="179"/>
      <c r="BBG15" s="179"/>
      <c r="BBH15" s="179"/>
      <c r="BBI15" s="179"/>
      <c r="BBJ15" s="179"/>
      <c r="BBK15" s="179"/>
      <c r="BBL15" s="179"/>
      <c r="BBM15" s="179"/>
      <c r="BBN15" s="179"/>
      <c r="BBO15" s="179"/>
      <c r="BBP15" s="179"/>
      <c r="BBQ15" s="179"/>
      <c r="BBR15" s="179"/>
      <c r="BBS15" s="179"/>
      <c r="BBT15" s="179"/>
      <c r="BBU15" s="179"/>
      <c r="BBV15" s="179"/>
      <c r="BBW15" s="179"/>
      <c r="BBX15" s="179"/>
      <c r="BBY15" s="179"/>
      <c r="BBZ15" s="179"/>
      <c r="BCA15" s="179"/>
      <c r="BCB15" s="179"/>
      <c r="BCC15" s="179"/>
      <c r="BCD15" s="179"/>
      <c r="BCE15" s="179"/>
      <c r="BCF15" s="179"/>
      <c r="BCG15" s="179"/>
      <c r="BCH15" s="179"/>
      <c r="BCI15" s="179"/>
      <c r="BCJ15" s="179"/>
      <c r="BCK15" s="179"/>
      <c r="BCL15" s="179"/>
      <c r="BCM15" s="179"/>
      <c r="BCN15" s="179"/>
      <c r="BCO15" s="179"/>
      <c r="BCP15" s="179"/>
      <c r="BCQ15" s="179"/>
      <c r="BCR15" s="179"/>
      <c r="BCS15" s="179"/>
      <c r="BCT15" s="179"/>
      <c r="BCU15" s="179"/>
      <c r="BCV15" s="179"/>
      <c r="BCW15" s="179"/>
      <c r="BCX15" s="179"/>
      <c r="BCY15" s="179"/>
      <c r="BCZ15" s="179"/>
      <c r="BDA15" s="179"/>
      <c r="BDB15" s="179"/>
      <c r="BDC15" s="179"/>
      <c r="BDD15" s="179"/>
      <c r="BDE15" s="179"/>
      <c r="BDF15" s="179"/>
      <c r="BDG15" s="179"/>
      <c r="BDH15" s="179"/>
      <c r="BDI15" s="179"/>
      <c r="BDJ15" s="179"/>
      <c r="BDK15" s="179"/>
      <c r="BDL15" s="179"/>
      <c r="BDM15" s="179"/>
      <c r="BDN15" s="179"/>
      <c r="BDO15" s="179"/>
      <c r="BDP15" s="179"/>
      <c r="BDQ15" s="179"/>
      <c r="BDR15" s="179"/>
      <c r="BDS15" s="179"/>
      <c r="BDT15" s="179"/>
      <c r="BDU15" s="179"/>
      <c r="BDV15" s="179"/>
      <c r="BDW15" s="179"/>
      <c r="BDX15" s="179"/>
      <c r="BDY15" s="179"/>
      <c r="BDZ15" s="179"/>
      <c r="BEA15" s="179"/>
      <c r="BEB15" s="179"/>
      <c r="BEC15" s="179"/>
      <c r="BED15" s="179"/>
      <c r="BEE15" s="179"/>
      <c r="BEF15" s="179"/>
      <c r="BEG15" s="179"/>
      <c r="BEH15" s="179"/>
      <c r="BEI15" s="179"/>
      <c r="BEJ15" s="179"/>
      <c r="BEK15" s="179"/>
      <c r="BEL15" s="179"/>
      <c r="BEM15" s="179"/>
      <c r="BEN15" s="179"/>
      <c r="BEO15" s="179"/>
      <c r="BEP15" s="179"/>
      <c r="BEQ15" s="179"/>
      <c r="BER15" s="179"/>
      <c r="BES15" s="179"/>
      <c r="BET15" s="179"/>
      <c r="BEU15" s="179"/>
      <c r="BEV15" s="179"/>
      <c r="BEW15" s="179"/>
      <c r="BEX15" s="179"/>
      <c r="BEY15" s="179"/>
      <c r="BEZ15" s="179"/>
      <c r="BFA15" s="179"/>
      <c r="BFB15" s="179"/>
      <c r="BFC15" s="179"/>
      <c r="BFD15" s="179"/>
      <c r="BFE15" s="179"/>
      <c r="BFF15" s="179"/>
      <c r="BFG15" s="179"/>
      <c r="BFH15" s="179"/>
      <c r="BFI15" s="179"/>
      <c r="BFJ15" s="179"/>
      <c r="BFK15" s="179"/>
      <c r="BFL15" s="179"/>
      <c r="BFM15" s="179"/>
      <c r="BFN15" s="179"/>
      <c r="BFO15" s="179"/>
      <c r="BFP15" s="179"/>
      <c r="BFQ15" s="179"/>
      <c r="BFR15" s="179"/>
      <c r="BFS15" s="179"/>
      <c r="BFT15" s="179"/>
      <c r="BFU15" s="179"/>
      <c r="BFV15" s="179"/>
      <c r="BFW15" s="179"/>
      <c r="BFX15" s="179"/>
      <c r="BFY15" s="179"/>
      <c r="BFZ15" s="179"/>
      <c r="BGA15" s="179"/>
      <c r="BGB15" s="179"/>
      <c r="BGC15" s="179"/>
      <c r="BGD15" s="179"/>
      <c r="BGE15" s="179"/>
      <c r="BGF15" s="179"/>
      <c r="BGG15" s="179"/>
      <c r="BGH15" s="179"/>
      <c r="BGI15" s="179"/>
      <c r="BGJ15" s="179"/>
      <c r="BGK15" s="179"/>
      <c r="BGL15" s="179"/>
      <c r="BGM15" s="179"/>
      <c r="BGN15" s="179"/>
      <c r="BGO15" s="179"/>
      <c r="BGP15" s="179"/>
      <c r="BGQ15" s="179"/>
      <c r="BGR15" s="179"/>
      <c r="BGS15" s="179"/>
      <c r="BGT15" s="179"/>
      <c r="BGU15" s="179"/>
      <c r="BGV15" s="179"/>
      <c r="BGW15" s="179"/>
      <c r="BGX15" s="179"/>
      <c r="BGY15" s="179"/>
      <c r="BGZ15" s="179"/>
      <c r="BHA15" s="179"/>
      <c r="BHB15" s="179"/>
      <c r="BHC15" s="179"/>
      <c r="BHD15" s="179"/>
      <c r="BHE15" s="179"/>
      <c r="BHF15" s="179"/>
      <c r="BHG15" s="179"/>
      <c r="BHH15" s="179"/>
      <c r="BHI15" s="179"/>
      <c r="BHJ15" s="179"/>
      <c r="BHK15" s="179"/>
      <c r="BHL15" s="179"/>
      <c r="BHM15" s="179"/>
      <c r="BHN15" s="179"/>
      <c r="BHO15" s="179"/>
      <c r="BHP15" s="179"/>
      <c r="BHQ15" s="179"/>
      <c r="BHR15" s="179"/>
      <c r="BHS15" s="179"/>
      <c r="BHT15" s="179"/>
      <c r="BHU15" s="179"/>
      <c r="BHV15" s="179"/>
      <c r="BHW15" s="179"/>
      <c r="BHX15" s="179"/>
      <c r="BHY15" s="179"/>
      <c r="BHZ15" s="179"/>
      <c r="BIA15" s="179"/>
      <c r="BIB15" s="179"/>
      <c r="BIC15" s="179"/>
      <c r="BID15" s="179"/>
      <c r="BIE15" s="179"/>
      <c r="BIF15" s="179"/>
      <c r="BIG15" s="179"/>
      <c r="BIH15" s="179"/>
      <c r="BII15" s="179"/>
      <c r="BIJ15" s="179"/>
      <c r="BIK15" s="179"/>
      <c r="BIL15" s="179"/>
      <c r="BIM15" s="179"/>
      <c r="BIN15" s="179"/>
      <c r="BIO15" s="179"/>
      <c r="BIP15" s="179"/>
      <c r="BIQ15" s="179"/>
      <c r="BIR15" s="179"/>
      <c r="BIS15" s="179"/>
      <c r="BIT15" s="179"/>
      <c r="BIU15" s="179"/>
      <c r="BIV15" s="179"/>
      <c r="BIW15" s="179"/>
      <c r="BIX15" s="179"/>
      <c r="BIY15" s="179"/>
      <c r="BIZ15" s="179"/>
      <c r="BJA15" s="179"/>
      <c r="BJB15" s="179"/>
      <c r="BJC15" s="179"/>
      <c r="BJD15" s="179"/>
      <c r="BJE15" s="179"/>
      <c r="BJF15" s="179"/>
      <c r="BJG15" s="179"/>
      <c r="BJH15" s="179"/>
      <c r="BJI15" s="179"/>
      <c r="BJJ15" s="179"/>
      <c r="BJK15" s="179"/>
      <c r="BJL15" s="179"/>
      <c r="BJM15" s="179"/>
      <c r="BJN15" s="179"/>
      <c r="BJO15" s="179"/>
      <c r="BJP15" s="179"/>
      <c r="BJQ15" s="179"/>
      <c r="BJR15" s="179"/>
      <c r="BJS15" s="179"/>
      <c r="BJT15" s="179"/>
      <c r="BJU15" s="179"/>
      <c r="BJV15" s="179"/>
      <c r="BJW15" s="179"/>
      <c r="BJX15" s="179"/>
      <c r="BJY15" s="179"/>
      <c r="BJZ15" s="179"/>
      <c r="BKA15" s="179"/>
      <c r="BKB15" s="179"/>
      <c r="BKC15" s="179"/>
      <c r="BKD15" s="179"/>
      <c r="BKE15" s="179"/>
      <c r="BKF15" s="179"/>
      <c r="BKG15" s="179"/>
      <c r="BKH15" s="179"/>
      <c r="BKI15" s="179"/>
      <c r="BKJ15" s="179"/>
      <c r="BKK15" s="179"/>
      <c r="BKL15" s="179"/>
      <c r="BKM15" s="179"/>
      <c r="BKN15" s="179"/>
      <c r="BKO15" s="179"/>
      <c r="BKP15" s="179"/>
      <c r="BKQ15" s="179"/>
      <c r="BKR15" s="179"/>
      <c r="BKS15" s="179"/>
      <c r="BKT15" s="179"/>
      <c r="BKU15" s="179"/>
      <c r="BKV15" s="179"/>
      <c r="BKW15" s="179"/>
      <c r="BKX15" s="179"/>
      <c r="BKY15" s="179"/>
      <c r="BKZ15" s="179"/>
      <c r="BLA15" s="179"/>
      <c r="BLB15" s="179"/>
      <c r="BLC15" s="179"/>
      <c r="BLD15" s="179"/>
      <c r="BLE15" s="179"/>
      <c r="BLF15" s="179"/>
      <c r="BLG15" s="179"/>
      <c r="BLH15" s="179"/>
      <c r="BLI15" s="179"/>
      <c r="BLJ15" s="179"/>
      <c r="BLK15" s="179"/>
      <c r="BLL15" s="179"/>
      <c r="BLM15" s="179"/>
      <c r="BLN15" s="179"/>
      <c r="BLO15" s="179"/>
      <c r="BLP15" s="179"/>
      <c r="BLQ15" s="179"/>
      <c r="BLR15" s="179"/>
      <c r="BLS15" s="179"/>
      <c r="BLT15" s="179"/>
      <c r="BLU15" s="179"/>
      <c r="BLV15" s="179"/>
      <c r="BLW15" s="179"/>
      <c r="BLX15" s="179"/>
      <c r="BLY15" s="179"/>
      <c r="BLZ15" s="179"/>
      <c r="BMA15" s="179"/>
      <c r="BMB15" s="179"/>
      <c r="BMC15" s="179"/>
      <c r="BMD15" s="179"/>
      <c r="BME15" s="179"/>
      <c r="BMF15" s="179"/>
      <c r="BMG15" s="179"/>
      <c r="BMH15" s="179"/>
      <c r="BMI15" s="179"/>
      <c r="BMJ15" s="179"/>
      <c r="BMK15" s="179"/>
      <c r="BML15" s="179"/>
      <c r="BMM15" s="179"/>
      <c r="BMN15" s="179"/>
      <c r="BMO15" s="179"/>
      <c r="BMP15" s="179"/>
      <c r="BMQ15" s="179"/>
      <c r="BMR15" s="179"/>
      <c r="BMS15" s="179"/>
      <c r="BMT15" s="179"/>
      <c r="BMU15" s="179"/>
      <c r="BMV15" s="179"/>
      <c r="BMW15" s="179"/>
      <c r="BMX15" s="179"/>
      <c r="BMY15" s="179"/>
      <c r="BMZ15" s="179"/>
      <c r="BNA15" s="179"/>
      <c r="BNB15" s="179"/>
      <c r="BNC15" s="179"/>
      <c r="BND15" s="179"/>
      <c r="BNE15" s="179"/>
      <c r="BNF15" s="179"/>
      <c r="BNG15" s="179"/>
      <c r="BNH15" s="179"/>
      <c r="BNI15" s="179"/>
      <c r="BNJ15" s="179"/>
      <c r="BNK15" s="179"/>
      <c r="BNL15" s="179"/>
      <c r="BNM15" s="179"/>
      <c r="BNN15" s="179"/>
      <c r="BNO15" s="179"/>
      <c r="BNP15" s="179"/>
      <c r="BNQ15" s="179"/>
      <c r="BNR15" s="179"/>
      <c r="BNS15" s="179"/>
      <c r="BNT15" s="179"/>
      <c r="BNU15" s="179"/>
      <c r="BNV15" s="179"/>
      <c r="BNW15" s="179"/>
      <c r="BNX15" s="179"/>
      <c r="BNY15" s="179"/>
      <c r="BNZ15" s="179"/>
      <c r="BOA15" s="179"/>
      <c r="BOB15" s="179"/>
      <c r="BOC15" s="179"/>
      <c r="BOD15" s="179"/>
      <c r="BOE15" s="179"/>
      <c r="BOF15" s="179"/>
      <c r="BOG15" s="179"/>
      <c r="BOH15" s="179"/>
      <c r="BOI15" s="179"/>
      <c r="BOJ15" s="179"/>
      <c r="BOK15" s="179"/>
      <c r="BOL15" s="179"/>
      <c r="BOM15" s="179"/>
      <c r="BON15" s="179"/>
      <c r="BOO15" s="179"/>
      <c r="BOP15" s="179"/>
      <c r="BOQ15" s="179"/>
      <c r="BOR15" s="179"/>
      <c r="BOS15" s="179"/>
      <c r="BOT15" s="179"/>
      <c r="BOU15" s="179"/>
      <c r="BOV15" s="179"/>
      <c r="BOW15" s="179"/>
      <c r="BOX15" s="179"/>
      <c r="BOY15" s="179"/>
      <c r="BOZ15" s="179"/>
      <c r="BPA15" s="179"/>
      <c r="BPB15" s="179"/>
      <c r="BPC15" s="179"/>
      <c r="BPD15" s="179"/>
      <c r="BPE15" s="179"/>
      <c r="BPF15" s="179"/>
      <c r="BPG15" s="179"/>
      <c r="BPH15" s="179"/>
      <c r="BPI15" s="179"/>
      <c r="BPJ15" s="179"/>
      <c r="BPK15" s="179"/>
      <c r="BPL15" s="179"/>
      <c r="BPM15" s="179"/>
      <c r="BPN15" s="179"/>
      <c r="BPO15" s="179"/>
      <c r="BPP15" s="179"/>
      <c r="BPQ15" s="179"/>
      <c r="BPR15" s="179"/>
      <c r="BPS15" s="179"/>
      <c r="BPT15" s="179"/>
      <c r="BPU15" s="179"/>
      <c r="BPV15" s="179"/>
      <c r="BPW15" s="179"/>
      <c r="BPX15" s="179"/>
      <c r="BPY15" s="179"/>
      <c r="BPZ15" s="179"/>
      <c r="BQA15" s="179"/>
      <c r="BQB15" s="179"/>
      <c r="BQC15" s="179"/>
      <c r="BQD15" s="179"/>
      <c r="BQE15" s="179"/>
      <c r="BQF15" s="179"/>
      <c r="BQG15" s="179"/>
      <c r="BQH15" s="179"/>
      <c r="BQI15" s="179"/>
      <c r="BQJ15" s="179"/>
      <c r="BQK15" s="179"/>
      <c r="BQL15" s="179"/>
      <c r="BQM15" s="179"/>
      <c r="BQN15" s="179"/>
      <c r="BQO15" s="179"/>
      <c r="BQP15" s="179"/>
      <c r="BQQ15" s="179"/>
      <c r="BQR15" s="179"/>
      <c r="BQS15" s="179"/>
      <c r="BQT15" s="179"/>
      <c r="BQU15" s="179"/>
      <c r="BQV15" s="179"/>
      <c r="BQW15" s="179"/>
      <c r="BQX15" s="179"/>
      <c r="BQY15" s="179"/>
      <c r="BQZ15" s="179"/>
      <c r="BRA15" s="179"/>
      <c r="BRB15" s="179"/>
      <c r="BRC15" s="179"/>
      <c r="BRD15" s="179"/>
      <c r="BRE15" s="179"/>
      <c r="BRF15" s="179"/>
      <c r="BRG15" s="179"/>
      <c r="BRH15" s="179"/>
      <c r="BRI15" s="179"/>
      <c r="BRJ15" s="179"/>
      <c r="BRK15" s="179"/>
      <c r="BRL15" s="179"/>
      <c r="BRM15" s="179"/>
      <c r="BRN15" s="179"/>
      <c r="BRO15" s="179"/>
      <c r="BRP15" s="179"/>
      <c r="BRQ15" s="179"/>
      <c r="BRR15" s="179"/>
      <c r="BRS15" s="179"/>
      <c r="BRT15" s="179"/>
      <c r="BRU15" s="179"/>
      <c r="BRV15" s="179"/>
      <c r="BRW15" s="179"/>
      <c r="BRX15" s="179"/>
      <c r="BRY15" s="179"/>
      <c r="BRZ15" s="179"/>
      <c r="BSA15" s="179"/>
      <c r="BSB15" s="179"/>
      <c r="BSC15" s="179"/>
      <c r="BSD15" s="179"/>
      <c r="BSE15" s="179"/>
      <c r="BSF15" s="179"/>
      <c r="BSG15" s="179"/>
      <c r="BSH15" s="179"/>
      <c r="BSI15" s="179"/>
      <c r="BSJ15" s="179"/>
      <c r="BSK15" s="179"/>
      <c r="BSL15" s="179"/>
      <c r="BSM15" s="179"/>
      <c r="BSN15" s="179"/>
      <c r="BSO15" s="179"/>
      <c r="BSP15" s="179"/>
      <c r="BSQ15" s="179"/>
      <c r="BSR15" s="179"/>
      <c r="BSS15" s="179"/>
      <c r="BST15" s="179"/>
      <c r="BSU15" s="179"/>
      <c r="BSV15" s="179"/>
      <c r="BSW15" s="179"/>
      <c r="BSX15" s="179"/>
      <c r="BSY15" s="179"/>
      <c r="BSZ15" s="179"/>
      <c r="BTA15" s="179"/>
      <c r="BTB15" s="179"/>
      <c r="BTC15" s="179"/>
      <c r="BTD15" s="179"/>
      <c r="BTE15" s="179"/>
      <c r="BTF15" s="179"/>
      <c r="BTG15" s="179"/>
      <c r="BTH15" s="179"/>
      <c r="BTI15" s="179"/>
      <c r="BTJ15" s="179"/>
      <c r="BTK15" s="179"/>
      <c r="BTL15" s="179"/>
      <c r="BTM15" s="179"/>
      <c r="BTN15" s="179"/>
      <c r="BTO15" s="179"/>
      <c r="BTP15" s="179"/>
      <c r="BTQ15" s="179"/>
      <c r="BTR15" s="179"/>
      <c r="BTS15" s="179"/>
      <c r="BTT15" s="179"/>
      <c r="BTU15" s="179"/>
      <c r="BTV15" s="179"/>
      <c r="BTW15" s="179"/>
      <c r="BTX15" s="179"/>
      <c r="BTY15" s="179"/>
      <c r="BTZ15" s="179"/>
      <c r="BUA15" s="179"/>
      <c r="BUB15" s="179"/>
      <c r="BUC15" s="179"/>
      <c r="BUD15" s="179"/>
      <c r="BUE15" s="179"/>
      <c r="BUF15" s="179"/>
      <c r="BUG15" s="179"/>
      <c r="BUH15" s="179"/>
      <c r="BUI15" s="179"/>
      <c r="BUJ15" s="179"/>
      <c r="BUK15" s="179"/>
      <c r="BUL15" s="179"/>
      <c r="BUM15" s="179"/>
      <c r="BUN15" s="179"/>
      <c r="BUO15" s="179"/>
      <c r="BUP15" s="179"/>
      <c r="BUQ15" s="179"/>
      <c r="BUR15" s="179"/>
      <c r="BUS15" s="179"/>
      <c r="BUT15" s="179"/>
      <c r="BUU15" s="179"/>
      <c r="BUV15" s="179"/>
      <c r="BUW15" s="179"/>
      <c r="BUX15" s="179"/>
      <c r="BUY15" s="179"/>
      <c r="BUZ15" s="179"/>
      <c r="BVA15" s="179"/>
      <c r="BVB15" s="179"/>
      <c r="BVC15" s="179"/>
      <c r="BVD15" s="179"/>
      <c r="BVE15" s="179"/>
      <c r="BVF15" s="179"/>
      <c r="BVG15" s="179"/>
      <c r="BVH15" s="179"/>
      <c r="BVI15" s="179"/>
      <c r="BVJ15" s="179"/>
      <c r="BVK15" s="179"/>
      <c r="BVL15" s="179"/>
      <c r="BVM15" s="179"/>
      <c r="BVN15" s="179"/>
      <c r="BVO15" s="179"/>
      <c r="BVP15" s="179"/>
      <c r="BVQ15" s="179"/>
      <c r="BVR15" s="179"/>
      <c r="BVS15" s="179"/>
      <c r="BVT15" s="179"/>
      <c r="BVU15" s="179"/>
      <c r="BVV15" s="179"/>
      <c r="BVW15" s="179"/>
      <c r="BVX15" s="179"/>
      <c r="BVY15" s="179"/>
      <c r="BVZ15" s="179"/>
      <c r="BWA15" s="179"/>
      <c r="BWB15" s="179"/>
      <c r="BWC15" s="179"/>
      <c r="BWD15" s="179"/>
      <c r="BWE15" s="179"/>
      <c r="BWF15" s="179"/>
      <c r="BWG15" s="179"/>
      <c r="BWH15" s="179"/>
      <c r="BWI15" s="179"/>
      <c r="BWJ15" s="179"/>
      <c r="BWK15" s="179"/>
      <c r="BWL15" s="179"/>
      <c r="BWM15" s="179"/>
      <c r="BWN15" s="179"/>
      <c r="BWO15" s="179"/>
      <c r="BWP15" s="179"/>
      <c r="BWQ15" s="179"/>
      <c r="BWR15" s="179"/>
      <c r="BWS15" s="179"/>
      <c r="BWT15" s="179"/>
      <c r="BWU15" s="179"/>
      <c r="BWV15" s="179"/>
      <c r="BWW15" s="179"/>
      <c r="BWX15" s="179"/>
      <c r="BWY15" s="179"/>
      <c r="BWZ15" s="179"/>
      <c r="BXA15" s="179"/>
      <c r="BXB15" s="179"/>
      <c r="BXC15" s="179"/>
      <c r="BXD15" s="179"/>
      <c r="BXE15" s="179"/>
      <c r="BXF15" s="179"/>
      <c r="BXG15" s="179"/>
      <c r="BXH15" s="179"/>
      <c r="BXI15" s="179"/>
      <c r="BXJ15" s="179"/>
      <c r="BXK15" s="179"/>
      <c r="BXL15" s="179"/>
      <c r="BXM15" s="179"/>
      <c r="BXN15" s="179"/>
      <c r="BXO15" s="179"/>
      <c r="BXP15" s="179"/>
      <c r="BXQ15" s="179"/>
      <c r="BXR15" s="179"/>
      <c r="BXS15" s="179"/>
      <c r="BXT15" s="179"/>
      <c r="BXU15" s="179"/>
      <c r="BXV15" s="179"/>
      <c r="BXW15" s="179"/>
      <c r="BXX15" s="179"/>
      <c r="BXY15" s="179"/>
      <c r="BXZ15" s="179"/>
      <c r="BYA15" s="179"/>
      <c r="BYB15" s="179"/>
      <c r="BYC15" s="179"/>
      <c r="BYD15" s="179"/>
      <c r="BYE15" s="179"/>
      <c r="BYF15" s="179"/>
      <c r="BYG15" s="179"/>
      <c r="BYH15" s="179"/>
      <c r="BYI15" s="179"/>
      <c r="BYJ15" s="179"/>
      <c r="BYK15" s="179"/>
      <c r="BYL15" s="179"/>
      <c r="BYM15" s="179"/>
      <c r="BYN15" s="179"/>
      <c r="BYO15" s="179"/>
      <c r="BYP15" s="179"/>
      <c r="BYQ15" s="179"/>
      <c r="BYR15" s="179"/>
      <c r="BYS15" s="179"/>
      <c r="BYT15" s="179"/>
      <c r="BYU15" s="179"/>
      <c r="BYV15" s="179"/>
      <c r="BYW15" s="179"/>
      <c r="BYX15" s="179"/>
      <c r="BYY15" s="179"/>
      <c r="BYZ15" s="179"/>
      <c r="BZA15" s="179"/>
      <c r="BZB15" s="179"/>
      <c r="BZC15" s="179"/>
      <c r="BZD15" s="179"/>
      <c r="BZE15" s="179"/>
      <c r="BZF15" s="179"/>
      <c r="BZG15" s="179"/>
      <c r="BZH15" s="179"/>
      <c r="BZI15" s="179"/>
      <c r="BZJ15" s="179"/>
      <c r="BZK15" s="179"/>
      <c r="BZL15" s="179"/>
      <c r="BZM15" s="179"/>
      <c r="BZN15" s="179"/>
      <c r="BZO15" s="179"/>
      <c r="BZP15" s="179"/>
      <c r="BZQ15" s="179"/>
      <c r="BZR15" s="179"/>
      <c r="BZS15" s="179"/>
      <c r="BZT15" s="179"/>
      <c r="BZU15" s="179"/>
      <c r="BZV15" s="179"/>
      <c r="BZW15" s="179"/>
      <c r="BZX15" s="179"/>
      <c r="BZY15" s="179"/>
      <c r="BZZ15" s="179"/>
      <c r="CAA15" s="179"/>
      <c r="CAB15" s="179"/>
      <c r="CAC15" s="179"/>
      <c r="CAD15" s="179"/>
      <c r="CAE15" s="179"/>
      <c r="CAF15" s="179"/>
      <c r="CAG15" s="179"/>
      <c r="CAH15" s="179"/>
      <c r="CAI15" s="179"/>
      <c r="CAJ15" s="179"/>
      <c r="CAK15" s="179"/>
      <c r="CAL15" s="179"/>
      <c r="CAM15" s="179"/>
      <c r="CAN15" s="179"/>
      <c r="CAO15" s="179"/>
      <c r="CAP15" s="179"/>
      <c r="CAQ15" s="179"/>
      <c r="CAR15" s="179"/>
      <c r="CAS15" s="179"/>
      <c r="CAT15" s="179"/>
      <c r="CAU15" s="179"/>
      <c r="CAV15" s="179"/>
      <c r="CAW15" s="179"/>
      <c r="CAX15" s="179"/>
      <c r="CAY15" s="179"/>
      <c r="CAZ15" s="179"/>
      <c r="CBA15" s="179"/>
      <c r="CBB15" s="179"/>
      <c r="CBC15" s="179"/>
      <c r="CBD15" s="179"/>
      <c r="CBE15" s="179"/>
      <c r="CBF15" s="179"/>
      <c r="CBG15" s="179"/>
      <c r="CBH15" s="179"/>
      <c r="CBI15" s="179"/>
      <c r="CBJ15" s="179"/>
      <c r="CBK15" s="179"/>
      <c r="CBL15" s="179"/>
      <c r="CBM15" s="179"/>
      <c r="CBN15" s="179"/>
      <c r="CBO15" s="179"/>
      <c r="CBP15" s="179"/>
      <c r="CBQ15" s="179"/>
      <c r="CBR15" s="179"/>
      <c r="CBS15" s="179"/>
      <c r="CBT15" s="179"/>
      <c r="CBU15" s="179"/>
      <c r="CBV15" s="179"/>
      <c r="CBW15" s="179"/>
      <c r="CBX15" s="179"/>
      <c r="CBY15" s="179"/>
      <c r="CBZ15" s="179"/>
      <c r="CCA15" s="179"/>
      <c r="CCB15" s="179"/>
      <c r="CCC15" s="179"/>
      <c r="CCD15" s="179"/>
      <c r="CCE15" s="179"/>
      <c r="CCF15" s="179"/>
      <c r="CCG15" s="179"/>
      <c r="CCH15" s="179"/>
      <c r="CCI15" s="179"/>
      <c r="CCJ15" s="179"/>
      <c r="CCK15" s="179"/>
      <c r="CCL15" s="179"/>
      <c r="CCM15" s="179"/>
      <c r="CCN15" s="179"/>
      <c r="CCO15" s="179"/>
      <c r="CCP15" s="179"/>
      <c r="CCQ15" s="179"/>
      <c r="CCR15" s="179"/>
      <c r="CCS15" s="179"/>
      <c r="CCT15" s="179"/>
      <c r="CCU15" s="179"/>
      <c r="CCV15" s="179"/>
      <c r="CCW15" s="179"/>
      <c r="CCX15" s="179"/>
      <c r="CCY15" s="179"/>
      <c r="CCZ15" s="179"/>
      <c r="CDA15" s="179"/>
      <c r="CDB15" s="179"/>
      <c r="CDC15" s="179"/>
      <c r="CDD15" s="179"/>
      <c r="CDE15" s="179"/>
      <c r="CDF15" s="179"/>
      <c r="CDG15" s="179"/>
      <c r="CDH15" s="179"/>
      <c r="CDI15" s="179"/>
      <c r="CDJ15" s="179"/>
      <c r="CDK15" s="179"/>
      <c r="CDL15" s="179"/>
      <c r="CDM15" s="179"/>
      <c r="CDN15" s="179"/>
      <c r="CDO15" s="179"/>
      <c r="CDP15" s="179"/>
      <c r="CDQ15" s="179"/>
      <c r="CDR15" s="179"/>
      <c r="CDS15" s="179"/>
      <c r="CDT15" s="179"/>
      <c r="CDU15" s="179"/>
      <c r="CDV15" s="179"/>
      <c r="CDW15" s="179"/>
      <c r="CDX15" s="179"/>
      <c r="CDY15" s="179"/>
      <c r="CDZ15" s="179"/>
      <c r="CEA15" s="179"/>
      <c r="CEB15" s="179"/>
      <c r="CEC15" s="179"/>
      <c r="CED15" s="179"/>
      <c r="CEE15" s="179"/>
      <c r="CEF15" s="179"/>
      <c r="CEG15" s="179"/>
      <c r="CEH15" s="179"/>
      <c r="CEI15" s="179"/>
      <c r="CEJ15" s="179"/>
      <c r="CEK15" s="179"/>
      <c r="CEL15" s="179"/>
      <c r="CEM15" s="179"/>
      <c r="CEN15" s="179"/>
      <c r="CEO15" s="179"/>
      <c r="CEP15" s="179"/>
      <c r="CEQ15" s="179"/>
      <c r="CER15" s="179"/>
      <c r="CES15" s="179"/>
      <c r="CET15" s="179"/>
      <c r="CEU15" s="179"/>
      <c r="CEV15" s="179"/>
      <c r="CEW15" s="179"/>
      <c r="CEX15" s="179"/>
      <c r="CEY15" s="179"/>
      <c r="CEZ15" s="179"/>
      <c r="CFA15" s="179"/>
      <c r="CFB15" s="179"/>
      <c r="CFC15" s="179"/>
      <c r="CFD15" s="179"/>
      <c r="CFE15" s="179"/>
      <c r="CFF15" s="179"/>
      <c r="CFG15" s="179"/>
      <c r="CFH15" s="179"/>
      <c r="CFI15" s="179"/>
      <c r="CFJ15" s="179"/>
      <c r="CFK15" s="179"/>
      <c r="CFL15" s="179"/>
      <c r="CFM15" s="179"/>
      <c r="CFN15" s="179"/>
      <c r="CFO15" s="179"/>
      <c r="CFP15" s="179"/>
      <c r="CFQ15" s="179"/>
      <c r="CFR15" s="179"/>
      <c r="CFS15" s="179"/>
      <c r="CFT15" s="179"/>
      <c r="CFU15" s="179"/>
      <c r="CFV15" s="179"/>
      <c r="CFW15" s="179"/>
      <c r="CFX15" s="179"/>
      <c r="CFY15" s="179"/>
      <c r="CFZ15" s="179"/>
      <c r="CGA15" s="179"/>
      <c r="CGB15" s="179"/>
      <c r="CGC15" s="179"/>
      <c r="CGD15" s="179"/>
      <c r="CGE15" s="179"/>
      <c r="CGF15" s="179"/>
      <c r="CGG15" s="179"/>
      <c r="CGH15" s="179"/>
      <c r="CGI15" s="179"/>
      <c r="CGJ15" s="179"/>
      <c r="CGK15" s="179"/>
      <c r="CGL15" s="179"/>
      <c r="CGM15" s="179"/>
      <c r="CGN15" s="179"/>
      <c r="CGO15" s="179"/>
      <c r="CGP15" s="179"/>
      <c r="CGQ15" s="179"/>
      <c r="CGR15" s="179"/>
      <c r="CGS15" s="179"/>
      <c r="CGT15" s="179"/>
      <c r="CGU15" s="179"/>
      <c r="CGV15" s="179"/>
      <c r="CGW15" s="179"/>
      <c r="CGX15" s="179"/>
      <c r="CGY15" s="179"/>
      <c r="CGZ15" s="179"/>
      <c r="CHA15" s="179"/>
      <c r="CHB15" s="179"/>
      <c r="CHC15" s="179"/>
      <c r="CHD15" s="179"/>
      <c r="CHE15" s="179"/>
      <c r="CHF15" s="179"/>
      <c r="CHG15" s="179"/>
      <c r="CHH15" s="179"/>
      <c r="CHI15" s="179"/>
      <c r="CHJ15" s="179"/>
      <c r="CHK15" s="179"/>
      <c r="CHL15" s="179"/>
      <c r="CHM15" s="179"/>
      <c r="CHN15" s="179"/>
      <c r="CHO15" s="179"/>
      <c r="CHP15" s="179"/>
      <c r="CHQ15" s="179"/>
      <c r="CHR15" s="179"/>
      <c r="CHS15" s="179"/>
      <c r="CHT15" s="179"/>
      <c r="CHU15" s="179"/>
      <c r="CHV15" s="179"/>
      <c r="CHW15" s="179"/>
      <c r="CHX15" s="179"/>
      <c r="CHY15" s="179"/>
      <c r="CHZ15" s="179"/>
      <c r="CIA15" s="179"/>
      <c r="CIB15" s="179"/>
      <c r="CIC15" s="179"/>
      <c r="CID15" s="179"/>
      <c r="CIE15" s="179"/>
      <c r="CIF15" s="179"/>
      <c r="CIG15" s="179"/>
      <c r="CIH15" s="179"/>
      <c r="CII15" s="179"/>
      <c r="CIJ15" s="179"/>
      <c r="CIK15" s="179"/>
      <c r="CIL15" s="179"/>
      <c r="CIM15" s="179"/>
      <c r="CIN15" s="179"/>
      <c r="CIO15" s="179"/>
      <c r="CIP15" s="179"/>
      <c r="CIQ15" s="179"/>
      <c r="CIR15" s="179"/>
      <c r="CIS15" s="179"/>
      <c r="CIT15" s="179"/>
      <c r="CIU15" s="179"/>
      <c r="CIV15" s="179"/>
      <c r="CIW15" s="179"/>
      <c r="CIX15" s="179"/>
      <c r="CIY15" s="179"/>
      <c r="CIZ15" s="179"/>
      <c r="CJA15" s="179"/>
      <c r="CJB15" s="179"/>
      <c r="CJC15" s="179"/>
      <c r="CJD15" s="179"/>
      <c r="CJE15" s="179"/>
      <c r="CJF15" s="179"/>
      <c r="CJG15" s="179"/>
      <c r="CJH15" s="179"/>
      <c r="CJI15" s="179"/>
      <c r="CJJ15" s="179"/>
      <c r="CJK15" s="179"/>
      <c r="CJL15" s="179"/>
      <c r="CJM15" s="179"/>
      <c r="CJN15" s="179"/>
      <c r="CJO15" s="179"/>
      <c r="CJP15" s="179"/>
      <c r="CJQ15" s="179"/>
      <c r="CJR15" s="179"/>
      <c r="CJS15" s="179"/>
      <c r="CJT15" s="179"/>
      <c r="CJU15" s="179"/>
      <c r="CJV15" s="179"/>
      <c r="CJW15" s="179"/>
      <c r="CJX15" s="179"/>
      <c r="CJY15" s="179"/>
      <c r="CJZ15" s="179"/>
      <c r="CKA15" s="179"/>
      <c r="CKB15" s="179"/>
      <c r="CKC15" s="179"/>
      <c r="CKD15" s="179"/>
      <c r="CKE15" s="179"/>
      <c r="CKF15" s="179"/>
      <c r="CKG15" s="179"/>
      <c r="CKH15" s="179"/>
      <c r="CKI15" s="179"/>
      <c r="CKJ15" s="179"/>
      <c r="CKK15" s="179"/>
      <c r="CKL15" s="179"/>
      <c r="CKM15" s="179"/>
      <c r="CKN15" s="179"/>
      <c r="CKO15" s="179"/>
      <c r="CKP15" s="179"/>
      <c r="CKQ15" s="179"/>
      <c r="CKR15" s="179"/>
      <c r="CKS15" s="179"/>
      <c r="CKT15" s="179"/>
      <c r="CKU15" s="179"/>
      <c r="CKV15" s="179"/>
      <c r="CKW15" s="179"/>
      <c r="CKX15" s="179"/>
      <c r="CKY15" s="179"/>
      <c r="CKZ15" s="179"/>
      <c r="CLA15" s="179"/>
      <c r="CLB15" s="179"/>
      <c r="CLC15" s="179"/>
      <c r="CLD15" s="179"/>
      <c r="CLE15" s="179"/>
      <c r="CLF15" s="179"/>
      <c r="CLG15" s="179"/>
      <c r="CLH15" s="179"/>
      <c r="CLI15" s="179"/>
      <c r="CLJ15" s="179"/>
      <c r="CLK15" s="179"/>
      <c r="CLL15" s="179"/>
      <c r="CLM15" s="179"/>
      <c r="CLN15" s="179"/>
      <c r="CLO15" s="179"/>
      <c r="CLP15" s="179"/>
      <c r="CLQ15" s="179"/>
      <c r="CLR15" s="179"/>
      <c r="CLS15" s="179"/>
      <c r="CLT15" s="179"/>
      <c r="CLU15" s="179"/>
      <c r="CLV15" s="179"/>
      <c r="CLW15" s="179"/>
      <c r="CLX15" s="179"/>
      <c r="CLY15" s="179"/>
      <c r="CLZ15" s="179"/>
      <c r="CMA15" s="179"/>
      <c r="CMB15" s="179"/>
      <c r="CMC15" s="179"/>
      <c r="CMD15" s="179"/>
      <c r="CME15" s="179"/>
      <c r="CMF15" s="179"/>
      <c r="CMG15" s="179"/>
      <c r="CMH15" s="179"/>
      <c r="CMI15" s="179"/>
      <c r="CMJ15" s="179"/>
      <c r="CMK15" s="179"/>
      <c r="CML15" s="179"/>
      <c r="CMM15" s="179"/>
      <c r="CMN15" s="179"/>
      <c r="CMO15" s="179"/>
      <c r="CMP15" s="179"/>
      <c r="CMQ15" s="179"/>
      <c r="CMR15" s="179"/>
      <c r="CMS15" s="179"/>
      <c r="CMT15" s="179"/>
      <c r="CMU15" s="179"/>
      <c r="CMV15" s="179"/>
      <c r="CMW15" s="179"/>
      <c r="CMX15" s="179"/>
      <c r="CMY15" s="179"/>
      <c r="CMZ15" s="179"/>
      <c r="CNA15" s="179"/>
      <c r="CNB15" s="179"/>
      <c r="CNC15" s="179"/>
      <c r="CND15" s="179"/>
      <c r="CNE15" s="179"/>
      <c r="CNF15" s="179"/>
      <c r="CNG15" s="179"/>
      <c r="CNH15" s="179"/>
      <c r="CNI15" s="179"/>
      <c r="CNJ15" s="179"/>
      <c r="CNK15" s="179"/>
      <c r="CNL15" s="179"/>
      <c r="CNM15" s="179"/>
      <c r="CNN15" s="179"/>
      <c r="CNO15" s="179"/>
      <c r="CNP15" s="179"/>
      <c r="CNQ15" s="179"/>
      <c r="CNR15" s="179"/>
      <c r="CNS15" s="179"/>
      <c r="CNT15" s="179"/>
      <c r="CNU15" s="179"/>
      <c r="CNV15" s="179"/>
      <c r="CNW15" s="179"/>
      <c r="CNX15" s="179"/>
      <c r="CNY15" s="179"/>
      <c r="CNZ15" s="179"/>
      <c r="COA15" s="179"/>
      <c r="COB15" s="179"/>
      <c r="COC15" s="179"/>
      <c r="COD15" s="179"/>
      <c r="COE15" s="179"/>
      <c r="COF15" s="179"/>
      <c r="COG15" s="179"/>
      <c r="COH15" s="179"/>
      <c r="COI15" s="179"/>
      <c r="COJ15" s="179"/>
      <c r="COK15" s="179"/>
      <c r="COL15" s="179"/>
      <c r="COM15" s="179"/>
      <c r="CON15" s="179"/>
      <c r="COO15" s="179"/>
      <c r="COP15" s="179"/>
      <c r="COQ15" s="179"/>
      <c r="COR15" s="179"/>
      <c r="COS15" s="179"/>
      <c r="COT15" s="179"/>
      <c r="COU15" s="179"/>
      <c r="COV15" s="179"/>
      <c r="COW15" s="179"/>
      <c r="COX15" s="179"/>
      <c r="COY15" s="179"/>
      <c r="COZ15" s="179"/>
      <c r="CPA15" s="179"/>
      <c r="CPB15" s="179"/>
      <c r="CPC15" s="179"/>
      <c r="CPD15" s="179"/>
      <c r="CPE15" s="179"/>
      <c r="CPF15" s="179"/>
      <c r="CPG15" s="179"/>
      <c r="CPH15" s="179"/>
      <c r="CPI15" s="179"/>
      <c r="CPJ15" s="179"/>
      <c r="CPK15" s="179"/>
      <c r="CPL15" s="179"/>
      <c r="CPM15" s="179"/>
      <c r="CPN15" s="179"/>
      <c r="CPO15" s="179"/>
      <c r="CPP15" s="179"/>
      <c r="CPQ15" s="179"/>
      <c r="CPR15" s="179"/>
      <c r="CPS15" s="179"/>
      <c r="CPT15" s="179"/>
      <c r="CPU15" s="179"/>
      <c r="CPV15" s="179"/>
      <c r="CPW15" s="179"/>
      <c r="CPX15" s="179"/>
      <c r="CPY15" s="179"/>
      <c r="CPZ15" s="179"/>
      <c r="CQA15" s="179"/>
      <c r="CQB15" s="179"/>
      <c r="CQC15" s="179"/>
      <c r="CQD15" s="179"/>
      <c r="CQE15" s="179"/>
      <c r="CQF15" s="179"/>
      <c r="CQG15" s="179"/>
      <c r="CQH15" s="179"/>
      <c r="CQI15" s="179"/>
      <c r="CQJ15" s="179"/>
      <c r="CQK15" s="179"/>
      <c r="CQL15" s="179"/>
      <c r="CQM15" s="179"/>
      <c r="CQN15" s="179"/>
      <c r="CQO15" s="179"/>
      <c r="CQP15" s="179"/>
      <c r="CQQ15" s="179"/>
      <c r="CQR15" s="179"/>
      <c r="CQS15" s="179"/>
      <c r="CQT15" s="179"/>
      <c r="CQU15" s="179"/>
      <c r="CQV15" s="179"/>
      <c r="CQW15" s="179"/>
      <c r="CQX15" s="179"/>
      <c r="CQY15" s="179"/>
      <c r="CQZ15" s="179"/>
      <c r="CRA15" s="179"/>
      <c r="CRB15" s="179"/>
      <c r="CRC15" s="179"/>
      <c r="CRD15" s="179"/>
      <c r="CRE15" s="179"/>
      <c r="CRF15" s="179"/>
      <c r="CRG15" s="179"/>
      <c r="CRH15" s="179"/>
      <c r="CRI15" s="179"/>
      <c r="CRJ15" s="179"/>
      <c r="CRK15" s="179"/>
      <c r="CRL15" s="179"/>
      <c r="CRM15" s="179"/>
      <c r="CRN15" s="179"/>
      <c r="CRO15" s="179"/>
      <c r="CRP15" s="179"/>
      <c r="CRQ15" s="179"/>
      <c r="CRR15" s="179"/>
      <c r="CRS15" s="179"/>
      <c r="CRT15" s="179"/>
      <c r="CRU15" s="179"/>
      <c r="CRV15" s="179"/>
      <c r="CRW15" s="179"/>
      <c r="CRX15" s="179"/>
      <c r="CRY15" s="179"/>
      <c r="CRZ15" s="179"/>
      <c r="CSA15" s="179"/>
      <c r="CSB15" s="179"/>
      <c r="CSC15" s="179"/>
      <c r="CSD15" s="179"/>
      <c r="CSE15" s="179"/>
      <c r="CSF15" s="179"/>
      <c r="CSG15" s="179"/>
      <c r="CSH15" s="179"/>
      <c r="CSI15" s="179"/>
      <c r="CSJ15" s="179"/>
      <c r="CSK15" s="179"/>
      <c r="CSL15" s="179"/>
      <c r="CSM15" s="179"/>
      <c r="CSN15" s="179"/>
      <c r="CSO15" s="179"/>
      <c r="CSP15" s="179"/>
      <c r="CSQ15" s="179"/>
      <c r="CSR15" s="179"/>
      <c r="CSS15" s="179"/>
      <c r="CST15" s="179"/>
      <c r="CSU15" s="179"/>
      <c r="CSV15" s="179"/>
      <c r="CSW15" s="179"/>
      <c r="CSX15" s="179"/>
      <c r="CSY15" s="179"/>
      <c r="CSZ15" s="179"/>
      <c r="CTA15" s="179"/>
      <c r="CTB15" s="179"/>
      <c r="CTC15" s="179"/>
      <c r="CTD15" s="179"/>
      <c r="CTE15" s="179"/>
      <c r="CTF15" s="179"/>
      <c r="CTG15" s="179"/>
      <c r="CTH15" s="179"/>
      <c r="CTI15" s="179"/>
      <c r="CTJ15" s="179"/>
      <c r="CTK15" s="179"/>
      <c r="CTL15" s="179"/>
      <c r="CTM15" s="179"/>
      <c r="CTN15" s="179"/>
      <c r="CTO15" s="179"/>
      <c r="CTP15" s="179"/>
      <c r="CTQ15" s="179"/>
      <c r="CTR15" s="179"/>
      <c r="CTS15" s="179"/>
      <c r="CTT15" s="179"/>
      <c r="CTU15" s="179"/>
      <c r="CTV15" s="179"/>
      <c r="CTW15" s="179"/>
      <c r="CTX15" s="179"/>
      <c r="CTY15" s="179"/>
      <c r="CTZ15" s="179"/>
      <c r="CUA15" s="179"/>
      <c r="CUB15" s="179"/>
      <c r="CUC15" s="179"/>
      <c r="CUD15" s="179"/>
      <c r="CUE15" s="179"/>
      <c r="CUF15" s="179"/>
      <c r="CUG15" s="179"/>
      <c r="CUH15" s="179"/>
      <c r="CUI15" s="179"/>
      <c r="CUJ15" s="179"/>
      <c r="CUK15" s="179"/>
      <c r="CUL15" s="179"/>
      <c r="CUM15" s="179"/>
      <c r="CUN15" s="179"/>
      <c r="CUO15" s="179"/>
      <c r="CUP15" s="179"/>
      <c r="CUQ15" s="179"/>
      <c r="CUR15" s="179"/>
      <c r="CUS15" s="179"/>
      <c r="CUT15" s="179"/>
      <c r="CUU15" s="179"/>
      <c r="CUV15" s="179"/>
      <c r="CUW15" s="179"/>
      <c r="CUX15" s="179"/>
      <c r="CUY15" s="179"/>
      <c r="CUZ15" s="179"/>
      <c r="CVA15" s="179"/>
      <c r="CVB15" s="179"/>
      <c r="CVC15" s="179"/>
      <c r="CVD15" s="179"/>
      <c r="CVE15" s="179"/>
      <c r="CVF15" s="179"/>
      <c r="CVG15" s="179"/>
      <c r="CVH15" s="179"/>
      <c r="CVI15" s="179"/>
      <c r="CVJ15" s="179"/>
      <c r="CVK15" s="179"/>
      <c r="CVL15" s="179"/>
      <c r="CVM15" s="179"/>
      <c r="CVN15" s="179"/>
      <c r="CVO15" s="179"/>
      <c r="CVP15" s="179"/>
      <c r="CVQ15" s="179"/>
      <c r="CVR15" s="179"/>
      <c r="CVS15" s="179"/>
      <c r="CVT15" s="179"/>
      <c r="CVU15" s="179"/>
      <c r="CVV15" s="179"/>
      <c r="CVW15" s="179"/>
      <c r="CVX15" s="179"/>
      <c r="CVY15" s="179"/>
      <c r="CVZ15" s="179"/>
      <c r="CWA15" s="179"/>
      <c r="CWB15" s="179"/>
      <c r="CWC15" s="179"/>
      <c r="CWD15" s="179"/>
      <c r="CWE15" s="179"/>
      <c r="CWF15" s="179"/>
      <c r="CWG15" s="179"/>
      <c r="CWH15" s="179"/>
      <c r="CWI15" s="179"/>
      <c r="CWJ15" s="179"/>
      <c r="CWK15" s="179"/>
      <c r="CWL15" s="179"/>
      <c r="CWM15" s="179"/>
      <c r="CWN15" s="179"/>
      <c r="CWO15" s="179"/>
      <c r="CWP15" s="179"/>
      <c r="CWQ15" s="179"/>
      <c r="CWR15" s="179"/>
      <c r="CWS15" s="179"/>
      <c r="CWT15" s="179"/>
      <c r="CWU15" s="179"/>
      <c r="CWV15" s="179"/>
      <c r="CWW15" s="179"/>
      <c r="CWX15" s="179"/>
      <c r="CWY15" s="179"/>
      <c r="CWZ15" s="179"/>
      <c r="CXA15" s="179"/>
      <c r="CXB15" s="179"/>
      <c r="CXC15" s="179"/>
      <c r="CXD15" s="179"/>
      <c r="CXE15" s="179"/>
      <c r="CXF15" s="179"/>
      <c r="CXG15" s="179"/>
      <c r="CXH15" s="179"/>
      <c r="CXI15" s="179"/>
      <c r="CXJ15" s="179"/>
      <c r="CXK15" s="179"/>
      <c r="CXL15" s="179"/>
      <c r="CXM15" s="179"/>
      <c r="CXN15" s="179"/>
      <c r="CXO15" s="179"/>
      <c r="CXP15" s="179"/>
      <c r="CXQ15" s="179"/>
      <c r="CXR15" s="179"/>
      <c r="CXS15" s="179"/>
      <c r="CXT15" s="179"/>
      <c r="CXU15" s="179"/>
      <c r="CXV15" s="179"/>
      <c r="CXW15" s="179"/>
      <c r="CXX15" s="179"/>
      <c r="CXY15" s="179"/>
      <c r="CXZ15" s="179"/>
      <c r="CYA15" s="179"/>
      <c r="CYB15" s="179"/>
      <c r="CYC15" s="179"/>
      <c r="CYD15" s="179"/>
      <c r="CYE15" s="179"/>
      <c r="CYF15" s="179"/>
      <c r="CYG15" s="179"/>
      <c r="CYH15" s="179"/>
      <c r="CYI15" s="179"/>
      <c r="CYJ15" s="179"/>
      <c r="CYK15" s="179"/>
      <c r="CYL15" s="179"/>
      <c r="CYM15" s="179"/>
      <c r="CYN15" s="179"/>
      <c r="CYO15" s="179"/>
      <c r="CYP15" s="179"/>
      <c r="CYQ15" s="179"/>
      <c r="CYR15" s="179"/>
      <c r="CYS15" s="179"/>
      <c r="CYT15" s="179"/>
      <c r="CYU15" s="179"/>
      <c r="CYV15" s="179"/>
      <c r="CYW15" s="179"/>
      <c r="CYX15" s="179"/>
      <c r="CYY15" s="179"/>
      <c r="CYZ15" s="179"/>
      <c r="CZA15" s="179"/>
      <c r="CZB15" s="179"/>
      <c r="CZC15" s="179"/>
      <c r="CZD15" s="179"/>
      <c r="CZE15" s="179"/>
      <c r="CZF15" s="179"/>
      <c r="CZG15" s="179"/>
      <c r="CZH15" s="179"/>
      <c r="CZI15" s="179"/>
      <c r="CZJ15" s="179"/>
      <c r="CZK15" s="179"/>
      <c r="CZL15" s="179"/>
      <c r="CZM15" s="179"/>
      <c r="CZN15" s="179"/>
      <c r="CZO15" s="179"/>
      <c r="CZP15" s="179"/>
      <c r="CZQ15" s="179"/>
      <c r="CZR15" s="179"/>
      <c r="CZS15" s="179"/>
      <c r="CZT15" s="179"/>
      <c r="CZU15" s="179"/>
      <c r="CZV15" s="179"/>
      <c r="CZW15" s="179"/>
      <c r="CZX15" s="179"/>
      <c r="CZY15" s="179"/>
      <c r="CZZ15" s="179"/>
      <c r="DAA15" s="179"/>
      <c r="DAB15" s="179"/>
      <c r="DAC15" s="179"/>
      <c r="DAD15" s="179"/>
      <c r="DAE15" s="179"/>
      <c r="DAF15" s="179"/>
      <c r="DAG15" s="179"/>
      <c r="DAH15" s="179"/>
      <c r="DAI15" s="179"/>
      <c r="DAJ15" s="179"/>
      <c r="DAK15" s="179"/>
      <c r="DAL15" s="179"/>
      <c r="DAM15" s="179"/>
      <c r="DAN15" s="179"/>
      <c r="DAO15" s="179"/>
      <c r="DAP15" s="179"/>
      <c r="DAQ15" s="179"/>
      <c r="DAR15" s="179"/>
      <c r="DAS15" s="179"/>
      <c r="DAT15" s="179"/>
      <c r="DAU15" s="179"/>
      <c r="DAV15" s="179"/>
      <c r="DAW15" s="179"/>
      <c r="DAX15" s="179"/>
      <c r="DAY15" s="179"/>
      <c r="DAZ15" s="179"/>
      <c r="DBA15" s="179"/>
      <c r="DBB15" s="179"/>
      <c r="DBC15" s="179"/>
      <c r="DBD15" s="179"/>
      <c r="DBE15" s="179"/>
      <c r="DBF15" s="179"/>
      <c r="DBG15" s="179"/>
      <c r="DBH15" s="179"/>
      <c r="DBI15" s="179"/>
      <c r="DBJ15" s="179"/>
      <c r="DBK15" s="179"/>
      <c r="DBL15" s="179"/>
      <c r="DBM15" s="179"/>
      <c r="DBN15" s="179"/>
      <c r="DBO15" s="179"/>
      <c r="DBP15" s="179"/>
      <c r="DBQ15" s="179"/>
      <c r="DBR15" s="179"/>
      <c r="DBS15" s="179"/>
      <c r="DBT15" s="179"/>
      <c r="DBU15" s="179"/>
      <c r="DBV15" s="179"/>
      <c r="DBW15" s="179"/>
      <c r="DBX15" s="179"/>
      <c r="DBY15" s="179"/>
      <c r="DBZ15" s="179"/>
      <c r="DCA15" s="179"/>
      <c r="DCB15" s="179"/>
      <c r="DCC15" s="179"/>
      <c r="DCD15" s="179"/>
      <c r="DCE15" s="179"/>
      <c r="DCF15" s="179"/>
      <c r="DCG15" s="179"/>
      <c r="DCH15" s="179"/>
      <c r="DCI15" s="179"/>
      <c r="DCJ15" s="179"/>
      <c r="DCK15" s="179"/>
      <c r="DCL15" s="179"/>
      <c r="DCM15" s="179"/>
      <c r="DCN15" s="179"/>
      <c r="DCO15" s="179"/>
      <c r="DCP15" s="179"/>
      <c r="DCQ15" s="179"/>
      <c r="DCR15" s="179"/>
      <c r="DCS15" s="179"/>
      <c r="DCT15" s="179"/>
      <c r="DCU15" s="179"/>
      <c r="DCV15" s="179"/>
      <c r="DCW15" s="179"/>
      <c r="DCX15" s="179"/>
      <c r="DCY15" s="179"/>
      <c r="DCZ15" s="179"/>
      <c r="DDA15" s="179"/>
      <c r="DDB15" s="179"/>
      <c r="DDC15" s="179"/>
      <c r="DDD15" s="179"/>
      <c r="DDE15" s="179"/>
      <c r="DDF15" s="179"/>
      <c r="DDG15" s="179"/>
      <c r="DDH15" s="179"/>
      <c r="DDI15" s="179"/>
      <c r="DDJ15" s="179"/>
      <c r="DDK15" s="179"/>
      <c r="DDL15" s="179"/>
      <c r="DDM15" s="179"/>
      <c r="DDN15" s="179"/>
      <c r="DDO15" s="179"/>
      <c r="DDP15" s="179"/>
      <c r="DDQ15" s="179"/>
      <c r="DDR15" s="179"/>
      <c r="DDS15" s="179"/>
      <c r="DDT15" s="179"/>
      <c r="DDU15" s="179"/>
      <c r="DDV15" s="179"/>
      <c r="DDW15" s="179"/>
      <c r="DDX15" s="179"/>
      <c r="DDY15" s="179"/>
      <c r="DDZ15" s="179"/>
      <c r="DEA15" s="179"/>
      <c r="DEB15" s="179"/>
      <c r="DEC15" s="179"/>
      <c r="DED15" s="179"/>
      <c r="DEE15" s="179"/>
      <c r="DEF15" s="179"/>
      <c r="DEG15" s="179"/>
      <c r="DEH15" s="179"/>
      <c r="DEI15" s="179"/>
      <c r="DEJ15" s="179"/>
      <c r="DEK15" s="179"/>
      <c r="DEL15" s="179"/>
      <c r="DEM15" s="179"/>
      <c r="DEN15" s="179"/>
      <c r="DEO15" s="179"/>
      <c r="DEP15" s="179"/>
      <c r="DEQ15" s="179"/>
      <c r="DER15" s="179"/>
      <c r="DES15" s="179"/>
      <c r="DET15" s="179"/>
      <c r="DEU15" s="179"/>
      <c r="DEV15" s="179"/>
      <c r="DEW15" s="179"/>
      <c r="DEX15" s="179"/>
      <c r="DEY15" s="179"/>
      <c r="DEZ15" s="179"/>
      <c r="DFA15" s="179"/>
      <c r="DFB15" s="179"/>
      <c r="DFC15" s="179"/>
      <c r="DFD15" s="179"/>
      <c r="DFE15" s="179"/>
      <c r="DFF15" s="179"/>
      <c r="DFG15" s="179"/>
      <c r="DFH15" s="179"/>
      <c r="DFI15" s="179"/>
      <c r="DFJ15" s="179"/>
      <c r="DFK15" s="179"/>
      <c r="DFL15" s="179"/>
      <c r="DFM15" s="179"/>
      <c r="DFN15" s="179"/>
      <c r="DFO15" s="179"/>
      <c r="DFP15" s="179"/>
      <c r="DFQ15" s="179"/>
      <c r="DFR15" s="179"/>
      <c r="DFS15" s="179"/>
      <c r="DFT15" s="179"/>
      <c r="DFU15" s="179"/>
      <c r="DFV15" s="179"/>
      <c r="DFW15" s="179"/>
      <c r="DFX15" s="179"/>
      <c r="DFY15" s="179"/>
      <c r="DFZ15" s="179"/>
      <c r="DGA15" s="179"/>
      <c r="DGB15" s="179"/>
      <c r="DGC15" s="179"/>
      <c r="DGD15" s="179"/>
      <c r="DGE15" s="179"/>
      <c r="DGF15" s="179"/>
      <c r="DGG15" s="179"/>
      <c r="DGH15" s="179"/>
      <c r="DGI15" s="179"/>
      <c r="DGJ15" s="179"/>
      <c r="DGK15" s="179"/>
      <c r="DGL15" s="179"/>
      <c r="DGM15" s="179"/>
      <c r="DGN15" s="179"/>
      <c r="DGO15" s="179"/>
      <c r="DGP15" s="179"/>
      <c r="DGQ15" s="179"/>
      <c r="DGR15" s="179"/>
      <c r="DGS15" s="179"/>
      <c r="DGT15" s="179"/>
      <c r="DGU15" s="179"/>
      <c r="DGV15" s="179"/>
      <c r="DGW15" s="179"/>
      <c r="DGX15" s="179"/>
      <c r="DGY15" s="179"/>
      <c r="DGZ15" s="179"/>
      <c r="DHA15" s="179"/>
      <c r="DHB15" s="179"/>
      <c r="DHC15" s="179"/>
      <c r="DHD15" s="179"/>
      <c r="DHE15" s="179"/>
      <c r="DHF15" s="179"/>
      <c r="DHG15" s="179"/>
      <c r="DHH15" s="179"/>
      <c r="DHI15" s="179"/>
      <c r="DHJ15" s="179"/>
      <c r="DHK15" s="179"/>
      <c r="DHL15" s="179"/>
      <c r="DHM15" s="179"/>
      <c r="DHN15" s="179"/>
      <c r="DHO15" s="179"/>
      <c r="DHP15" s="179"/>
      <c r="DHQ15" s="179"/>
      <c r="DHR15" s="179"/>
      <c r="DHS15" s="179"/>
      <c r="DHT15" s="179"/>
      <c r="DHU15" s="179"/>
      <c r="DHV15" s="179"/>
      <c r="DHW15" s="179"/>
      <c r="DHX15" s="179"/>
      <c r="DHY15" s="179"/>
      <c r="DHZ15" s="179"/>
      <c r="DIA15" s="179"/>
      <c r="DIB15" s="179"/>
      <c r="DIC15" s="179"/>
      <c r="DID15" s="179"/>
      <c r="DIE15" s="179"/>
      <c r="DIF15" s="179"/>
      <c r="DIG15" s="179"/>
      <c r="DIH15" s="179"/>
      <c r="DII15" s="179"/>
      <c r="DIJ15" s="179"/>
      <c r="DIK15" s="179"/>
      <c r="DIL15" s="179"/>
      <c r="DIM15" s="179"/>
      <c r="DIN15" s="179"/>
      <c r="DIO15" s="179"/>
      <c r="DIP15" s="179"/>
      <c r="DIQ15" s="179"/>
      <c r="DIR15" s="179"/>
      <c r="DIS15" s="179"/>
      <c r="DIT15" s="179"/>
      <c r="DIU15" s="179"/>
      <c r="DIV15" s="179"/>
      <c r="DIW15" s="179"/>
      <c r="DIX15" s="179"/>
      <c r="DIY15" s="179"/>
      <c r="DIZ15" s="179"/>
      <c r="DJA15" s="179"/>
      <c r="DJB15" s="179"/>
      <c r="DJC15" s="179"/>
      <c r="DJD15" s="179"/>
      <c r="DJE15" s="179"/>
      <c r="DJF15" s="179"/>
      <c r="DJG15" s="179"/>
      <c r="DJH15" s="179"/>
      <c r="DJI15" s="179"/>
      <c r="DJJ15" s="179"/>
      <c r="DJK15" s="179"/>
      <c r="DJL15" s="179"/>
      <c r="DJM15" s="179"/>
      <c r="DJN15" s="179"/>
      <c r="DJO15" s="179"/>
      <c r="DJP15" s="179"/>
      <c r="DJQ15" s="179"/>
      <c r="DJR15" s="179"/>
      <c r="DJS15" s="179"/>
      <c r="DJT15" s="179"/>
      <c r="DJU15" s="179"/>
      <c r="DJV15" s="179"/>
      <c r="DJW15" s="179"/>
      <c r="DJX15" s="179"/>
      <c r="DJY15" s="179"/>
      <c r="DJZ15" s="179"/>
      <c r="DKA15" s="179"/>
      <c r="DKB15" s="179"/>
      <c r="DKC15" s="179"/>
      <c r="DKD15" s="179"/>
      <c r="DKE15" s="179"/>
      <c r="DKF15" s="179"/>
      <c r="DKG15" s="179"/>
      <c r="DKH15" s="179"/>
      <c r="DKI15" s="179"/>
      <c r="DKJ15" s="179"/>
      <c r="DKK15" s="179"/>
      <c r="DKL15" s="179"/>
      <c r="DKM15" s="179"/>
      <c r="DKN15" s="179"/>
      <c r="DKO15" s="179"/>
      <c r="DKP15" s="179"/>
      <c r="DKQ15" s="179"/>
      <c r="DKR15" s="179"/>
      <c r="DKS15" s="179"/>
      <c r="DKT15" s="179"/>
      <c r="DKU15" s="179"/>
      <c r="DKV15" s="179"/>
      <c r="DKW15" s="179"/>
      <c r="DKX15" s="179"/>
      <c r="DKY15" s="179"/>
      <c r="DKZ15" s="179"/>
      <c r="DLA15" s="179"/>
      <c r="DLB15" s="179"/>
      <c r="DLC15" s="179"/>
      <c r="DLD15" s="179"/>
      <c r="DLE15" s="179"/>
      <c r="DLF15" s="179"/>
      <c r="DLG15" s="179"/>
      <c r="DLH15" s="179"/>
      <c r="DLI15" s="179"/>
      <c r="DLJ15" s="179"/>
      <c r="DLK15" s="179"/>
      <c r="DLL15" s="179"/>
      <c r="DLM15" s="179"/>
      <c r="DLN15" s="179"/>
      <c r="DLO15" s="179"/>
      <c r="DLP15" s="179"/>
      <c r="DLQ15" s="179"/>
      <c r="DLR15" s="179"/>
      <c r="DLS15" s="179"/>
      <c r="DLT15" s="179"/>
      <c r="DLU15" s="179"/>
      <c r="DLV15" s="179"/>
      <c r="DLW15" s="179"/>
      <c r="DLX15" s="179"/>
      <c r="DLY15" s="179"/>
      <c r="DLZ15" s="179"/>
      <c r="DMA15" s="179"/>
      <c r="DMB15" s="179"/>
      <c r="DMC15" s="179"/>
      <c r="DMD15" s="179"/>
      <c r="DME15" s="179"/>
      <c r="DMF15" s="179"/>
      <c r="DMG15" s="179"/>
      <c r="DMH15" s="179"/>
      <c r="DMI15" s="179"/>
      <c r="DMJ15" s="179"/>
      <c r="DMK15" s="179"/>
      <c r="DML15" s="179"/>
      <c r="DMM15" s="179"/>
      <c r="DMN15" s="179"/>
      <c r="DMO15" s="179"/>
      <c r="DMP15" s="179"/>
      <c r="DMQ15" s="179"/>
      <c r="DMR15" s="179"/>
      <c r="DMS15" s="179"/>
      <c r="DMT15" s="179"/>
      <c r="DMU15" s="179"/>
      <c r="DMV15" s="179"/>
      <c r="DMW15" s="179"/>
      <c r="DMX15" s="179"/>
      <c r="DMY15" s="179"/>
      <c r="DMZ15" s="179"/>
      <c r="DNA15" s="179"/>
      <c r="DNB15" s="179"/>
      <c r="DNC15" s="179"/>
      <c r="DND15" s="179"/>
      <c r="DNE15" s="179"/>
      <c r="DNF15" s="179"/>
      <c r="DNG15" s="179"/>
      <c r="DNH15" s="179"/>
      <c r="DNI15" s="179"/>
      <c r="DNJ15" s="179"/>
      <c r="DNK15" s="179"/>
      <c r="DNL15" s="179"/>
      <c r="DNM15" s="179"/>
      <c r="DNN15" s="179"/>
      <c r="DNO15" s="179"/>
      <c r="DNP15" s="179"/>
      <c r="DNQ15" s="179"/>
      <c r="DNR15" s="179"/>
      <c r="DNS15" s="179"/>
      <c r="DNT15" s="179"/>
      <c r="DNU15" s="179"/>
      <c r="DNV15" s="179"/>
      <c r="DNW15" s="179"/>
      <c r="DNX15" s="179"/>
      <c r="DNY15" s="179"/>
      <c r="DNZ15" s="179"/>
      <c r="DOA15" s="179"/>
      <c r="DOB15" s="179"/>
      <c r="DOC15" s="179"/>
      <c r="DOD15" s="179"/>
      <c r="DOE15" s="179"/>
      <c r="DOF15" s="179"/>
      <c r="DOG15" s="179"/>
      <c r="DOH15" s="179"/>
      <c r="DOI15" s="179"/>
      <c r="DOJ15" s="179"/>
      <c r="DOK15" s="179"/>
      <c r="DOL15" s="179"/>
      <c r="DOM15" s="179"/>
      <c r="DON15" s="179"/>
      <c r="DOO15" s="179"/>
      <c r="DOP15" s="179"/>
      <c r="DOQ15" s="179"/>
      <c r="DOR15" s="179"/>
      <c r="DOS15" s="179"/>
      <c r="DOT15" s="179"/>
      <c r="DOU15" s="179"/>
      <c r="DOV15" s="179"/>
      <c r="DOW15" s="179"/>
      <c r="DOX15" s="179"/>
      <c r="DOY15" s="179"/>
      <c r="DOZ15" s="179"/>
      <c r="DPA15" s="179"/>
      <c r="DPB15" s="179"/>
      <c r="DPC15" s="179"/>
      <c r="DPD15" s="179"/>
      <c r="DPE15" s="179"/>
      <c r="DPF15" s="179"/>
      <c r="DPG15" s="179"/>
      <c r="DPH15" s="179"/>
      <c r="DPI15" s="179"/>
      <c r="DPJ15" s="179"/>
      <c r="DPK15" s="179"/>
      <c r="DPL15" s="179"/>
      <c r="DPM15" s="179"/>
      <c r="DPN15" s="179"/>
      <c r="DPO15" s="179"/>
      <c r="DPP15" s="179"/>
      <c r="DPQ15" s="179"/>
      <c r="DPR15" s="179"/>
      <c r="DPS15" s="179"/>
      <c r="DPT15" s="179"/>
      <c r="DPU15" s="179"/>
      <c r="DPV15" s="179"/>
      <c r="DPW15" s="179"/>
      <c r="DPX15" s="179"/>
      <c r="DPY15" s="179"/>
      <c r="DPZ15" s="179"/>
      <c r="DQA15" s="179"/>
      <c r="DQB15" s="179"/>
      <c r="DQC15" s="179"/>
      <c r="DQD15" s="179"/>
      <c r="DQE15" s="179"/>
      <c r="DQF15" s="179"/>
      <c r="DQG15" s="179"/>
      <c r="DQH15" s="179"/>
      <c r="DQI15" s="179"/>
      <c r="DQJ15" s="179"/>
      <c r="DQK15" s="179"/>
      <c r="DQL15" s="179"/>
      <c r="DQM15" s="179"/>
      <c r="DQN15" s="179"/>
      <c r="DQO15" s="179"/>
      <c r="DQP15" s="179"/>
      <c r="DQQ15" s="179"/>
      <c r="DQR15" s="179"/>
      <c r="DQS15" s="179"/>
      <c r="DQT15" s="179"/>
      <c r="DQU15" s="179"/>
      <c r="DQV15" s="179"/>
      <c r="DQW15" s="179"/>
      <c r="DQX15" s="179"/>
      <c r="DQY15" s="179"/>
      <c r="DQZ15" s="179"/>
      <c r="DRA15" s="179"/>
      <c r="DRB15" s="179"/>
      <c r="DRC15" s="179"/>
      <c r="DRD15" s="179"/>
      <c r="DRE15" s="179"/>
      <c r="DRF15" s="179"/>
      <c r="DRG15" s="179"/>
      <c r="DRH15" s="179"/>
      <c r="DRI15" s="179"/>
      <c r="DRJ15" s="179"/>
      <c r="DRK15" s="179"/>
      <c r="DRL15" s="179"/>
      <c r="DRM15" s="179"/>
      <c r="DRN15" s="179"/>
      <c r="DRO15" s="179"/>
      <c r="DRP15" s="179"/>
      <c r="DRQ15" s="179"/>
      <c r="DRR15" s="179"/>
      <c r="DRS15" s="179"/>
      <c r="DRT15" s="179"/>
      <c r="DRU15" s="179"/>
      <c r="DRV15" s="179"/>
      <c r="DRW15" s="179"/>
      <c r="DRX15" s="179"/>
      <c r="DRY15" s="179"/>
      <c r="DRZ15" s="179"/>
      <c r="DSA15" s="179"/>
      <c r="DSB15" s="179"/>
      <c r="DSC15" s="179"/>
      <c r="DSD15" s="179"/>
      <c r="DSE15" s="179"/>
      <c r="DSF15" s="179"/>
      <c r="DSG15" s="179"/>
      <c r="DSH15" s="179"/>
      <c r="DSI15" s="179"/>
      <c r="DSJ15" s="179"/>
      <c r="DSK15" s="179"/>
      <c r="DSL15" s="179"/>
      <c r="DSM15" s="179"/>
      <c r="DSN15" s="179"/>
      <c r="DSO15" s="179"/>
      <c r="DSP15" s="179"/>
      <c r="DSQ15" s="179"/>
      <c r="DSR15" s="179"/>
      <c r="DSS15" s="179"/>
      <c r="DST15" s="179"/>
      <c r="DSU15" s="179"/>
      <c r="DSV15" s="179"/>
      <c r="DSW15" s="179"/>
      <c r="DSX15" s="179"/>
      <c r="DSY15" s="179"/>
      <c r="DSZ15" s="179"/>
      <c r="DTA15" s="179"/>
      <c r="DTB15" s="179"/>
      <c r="DTC15" s="179"/>
      <c r="DTD15" s="179"/>
      <c r="DTE15" s="179"/>
      <c r="DTF15" s="179"/>
      <c r="DTG15" s="179"/>
      <c r="DTH15" s="179"/>
      <c r="DTI15" s="179"/>
      <c r="DTJ15" s="179"/>
      <c r="DTK15" s="179"/>
      <c r="DTL15" s="179"/>
      <c r="DTM15" s="179"/>
      <c r="DTN15" s="179"/>
      <c r="DTO15" s="179"/>
      <c r="DTP15" s="179"/>
      <c r="DTQ15" s="179"/>
      <c r="DTR15" s="179"/>
      <c r="DTS15" s="179"/>
      <c r="DTT15" s="179"/>
      <c r="DTU15" s="179"/>
      <c r="DTV15" s="179"/>
      <c r="DTW15" s="179"/>
      <c r="DTX15" s="179"/>
      <c r="DTY15" s="179"/>
      <c r="DTZ15" s="179"/>
      <c r="DUA15" s="179"/>
      <c r="DUB15" s="179"/>
      <c r="DUC15" s="179"/>
      <c r="DUD15" s="179"/>
      <c r="DUE15" s="179"/>
      <c r="DUF15" s="179"/>
      <c r="DUG15" s="179"/>
      <c r="DUH15" s="179"/>
      <c r="DUI15" s="179"/>
      <c r="DUJ15" s="179"/>
      <c r="DUK15" s="179"/>
      <c r="DUL15" s="179"/>
      <c r="DUM15" s="179"/>
      <c r="DUN15" s="179"/>
      <c r="DUO15" s="179"/>
      <c r="DUP15" s="179"/>
      <c r="DUQ15" s="179"/>
      <c r="DUR15" s="179"/>
      <c r="DUS15" s="179"/>
      <c r="DUT15" s="179"/>
      <c r="DUU15" s="179"/>
      <c r="DUV15" s="179"/>
      <c r="DUW15" s="179"/>
      <c r="DUX15" s="179"/>
      <c r="DUY15" s="179"/>
      <c r="DUZ15" s="179"/>
      <c r="DVA15" s="179"/>
      <c r="DVB15" s="179"/>
      <c r="DVC15" s="179"/>
      <c r="DVD15" s="179"/>
      <c r="DVE15" s="179"/>
      <c r="DVF15" s="179"/>
      <c r="DVG15" s="179"/>
      <c r="DVH15" s="179"/>
      <c r="DVI15" s="179"/>
      <c r="DVJ15" s="179"/>
      <c r="DVK15" s="179"/>
      <c r="DVL15" s="179"/>
      <c r="DVM15" s="179"/>
      <c r="DVN15" s="179"/>
      <c r="DVO15" s="179"/>
      <c r="DVP15" s="179"/>
      <c r="DVQ15" s="179"/>
      <c r="DVR15" s="179"/>
      <c r="DVS15" s="179"/>
      <c r="DVT15" s="179"/>
      <c r="DVU15" s="179"/>
      <c r="DVV15" s="179"/>
      <c r="DVW15" s="179"/>
      <c r="DVX15" s="179"/>
      <c r="DVY15" s="179"/>
      <c r="DVZ15" s="179"/>
      <c r="DWA15" s="179"/>
      <c r="DWB15" s="179"/>
      <c r="DWC15" s="179"/>
      <c r="DWD15" s="179"/>
      <c r="DWE15" s="179"/>
      <c r="DWF15" s="179"/>
      <c r="DWG15" s="179"/>
      <c r="DWH15" s="179"/>
      <c r="DWI15" s="179"/>
      <c r="DWJ15" s="179"/>
      <c r="DWK15" s="179"/>
      <c r="DWL15" s="179"/>
      <c r="DWM15" s="179"/>
      <c r="DWN15" s="179"/>
      <c r="DWO15" s="179"/>
      <c r="DWP15" s="179"/>
      <c r="DWQ15" s="179"/>
      <c r="DWR15" s="179"/>
      <c r="DWS15" s="179"/>
      <c r="DWT15" s="179"/>
      <c r="DWU15" s="179"/>
      <c r="DWV15" s="179"/>
      <c r="DWW15" s="179"/>
      <c r="DWX15" s="179"/>
      <c r="DWY15" s="179"/>
      <c r="DWZ15" s="179"/>
      <c r="DXA15" s="179"/>
      <c r="DXB15" s="179"/>
      <c r="DXC15" s="179"/>
      <c r="DXD15" s="179"/>
      <c r="DXE15" s="179"/>
      <c r="DXF15" s="179"/>
      <c r="DXG15" s="179"/>
      <c r="DXH15" s="179"/>
      <c r="DXI15" s="179"/>
      <c r="DXJ15" s="179"/>
      <c r="DXK15" s="179"/>
      <c r="DXL15" s="179"/>
      <c r="DXM15" s="179"/>
      <c r="DXN15" s="179"/>
      <c r="DXO15" s="179"/>
      <c r="DXP15" s="179"/>
      <c r="DXQ15" s="179"/>
      <c r="DXR15" s="179"/>
      <c r="DXS15" s="179"/>
      <c r="DXT15" s="179"/>
      <c r="DXU15" s="179"/>
      <c r="DXV15" s="179"/>
      <c r="DXW15" s="179"/>
      <c r="DXX15" s="179"/>
      <c r="DXY15" s="179"/>
      <c r="DXZ15" s="179"/>
      <c r="DYA15" s="179"/>
      <c r="DYB15" s="179"/>
      <c r="DYC15" s="179"/>
      <c r="DYD15" s="179"/>
      <c r="DYE15" s="179"/>
      <c r="DYF15" s="179"/>
      <c r="DYG15" s="179"/>
      <c r="DYH15" s="179"/>
      <c r="DYI15" s="179"/>
      <c r="DYJ15" s="179"/>
      <c r="DYK15" s="179"/>
      <c r="DYL15" s="179"/>
      <c r="DYM15" s="179"/>
      <c r="DYN15" s="179"/>
      <c r="DYO15" s="179"/>
      <c r="DYP15" s="179"/>
      <c r="DYQ15" s="179"/>
      <c r="DYR15" s="179"/>
      <c r="DYS15" s="179"/>
      <c r="DYT15" s="179"/>
      <c r="DYU15" s="179"/>
      <c r="DYV15" s="179"/>
      <c r="DYW15" s="179"/>
      <c r="DYX15" s="179"/>
      <c r="DYY15" s="179"/>
      <c r="DYZ15" s="179"/>
      <c r="DZA15" s="179"/>
      <c r="DZB15" s="179"/>
      <c r="DZC15" s="179"/>
      <c r="DZD15" s="179"/>
      <c r="DZE15" s="179"/>
      <c r="DZF15" s="179"/>
      <c r="DZG15" s="179"/>
      <c r="DZH15" s="179"/>
      <c r="DZI15" s="179"/>
      <c r="DZJ15" s="179"/>
      <c r="DZK15" s="179"/>
      <c r="DZL15" s="179"/>
      <c r="DZM15" s="179"/>
      <c r="DZN15" s="179"/>
      <c r="DZO15" s="179"/>
      <c r="DZP15" s="179"/>
      <c r="DZQ15" s="179"/>
      <c r="DZR15" s="179"/>
      <c r="DZS15" s="179"/>
      <c r="DZT15" s="179"/>
      <c r="DZU15" s="179"/>
      <c r="DZV15" s="179"/>
      <c r="DZW15" s="179"/>
      <c r="DZX15" s="179"/>
      <c r="DZY15" s="179"/>
      <c r="DZZ15" s="179"/>
      <c r="EAA15" s="179"/>
      <c r="EAB15" s="179"/>
      <c r="EAC15" s="179"/>
      <c r="EAD15" s="179"/>
      <c r="EAE15" s="179"/>
      <c r="EAF15" s="179"/>
      <c r="EAG15" s="179"/>
      <c r="EAH15" s="179"/>
      <c r="EAI15" s="179"/>
      <c r="EAJ15" s="179"/>
      <c r="EAK15" s="179"/>
      <c r="EAL15" s="179"/>
      <c r="EAM15" s="179"/>
      <c r="EAN15" s="179"/>
      <c r="EAO15" s="179"/>
      <c r="EAP15" s="179"/>
      <c r="EAQ15" s="179"/>
      <c r="EAR15" s="179"/>
      <c r="EAS15" s="179"/>
      <c r="EAT15" s="179"/>
      <c r="EAU15" s="179"/>
      <c r="EAV15" s="179"/>
      <c r="EAW15" s="179"/>
      <c r="EAX15" s="179"/>
      <c r="EAY15" s="179"/>
      <c r="EAZ15" s="179"/>
      <c r="EBA15" s="179"/>
      <c r="EBB15" s="179"/>
      <c r="EBC15" s="179"/>
      <c r="EBD15" s="179"/>
      <c r="EBE15" s="179"/>
      <c r="EBF15" s="179"/>
      <c r="EBG15" s="179"/>
      <c r="EBH15" s="179"/>
      <c r="EBI15" s="179"/>
      <c r="EBJ15" s="179"/>
      <c r="EBK15" s="179"/>
      <c r="EBL15" s="179"/>
      <c r="EBM15" s="179"/>
      <c r="EBN15" s="179"/>
      <c r="EBO15" s="179"/>
      <c r="EBP15" s="179"/>
      <c r="EBQ15" s="179"/>
      <c r="EBR15" s="179"/>
      <c r="EBS15" s="179"/>
      <c r="EBT15" s="179"/>
      <c r="EBU15" s="179"/>
      <c r="EBV15" s="179"/>
      <c r="EBW15" s="179"/>
      <c r="EBX15" s="179"/>
      <c r="EBY15" s="179"/>
      <c r="EBZ15" s="179"/>
      <c r="ECA15" s="179"/>
      <c r="ECB15" s="179"/>
      <c r="ECC15" s="179"/>
      <c r="ECD15" s="179"/>
      <c r="ECE15" s="179"/>
      <c r="ECF15" s="179"/>
      <c r="ECG15" s="179"/>
      <c r="ECH15" s="179"/>
      <c r="ECI15" s="179"/>
      <c r="ECJ15" s="179"/>
      <c r="ECK15" s="179"/>
      <c r="ECL15" s="179"/>
      <c r="ECM15" s="179"/>
      <c r="ECN15" s="179"/>
      <c r="ECO15" s="179"/>
      <c r="ECP15" s="179"/>
      <c r="ECQ15" s="179"/>
      <c r="ECR15" s="179"/>
      <c r="ECS15" s="179"/>
      <c r="ECT15" s="179"/>
      <c r="ECU15" s="179"/>
      <c r="ECV15" s="179"/>
      <c r="ECW15" s="179"/>
      <c r="ECX15" s="179"/>
      <c r="ECY15" s="179"/>
      <c r="ECZ15" s="179"/>
      <c r="EDA15" s="179"/>
      <c r="EDB15" s="179"/>
      <c r="EDC15" s="179"/>
      <c r="EDD15" s="179"/>
      <c r="EDE15" s="179"/>
      <c r="EDF15" s="179"/>
      <c r="EDG15" s="179"/>
      <c r="EDH15" s="179"/>
      <c r="EDI15" s="179"/>
      <c r="EDJ15" s="179"/>
      <c r="EDK15" s="179"/>
      <c r="EDL15" s="179"/>
      <c r="EDM15" s="179"/>
      <c r="EDN15" s="179"/>
      <c r="EDO15" s="179"/>
      <c r="EDP15" s="179"/>
      <c r="EDQ15" s="179"/>
      <c r="EDR15" s="179"/>
      <c r="EDS15" s="179"/>
      <c r="EDT15" s="179"/>
      <c r="EDU15" s="179"/>
      <c r="EDV15" s="179"/>
      <c r="EDW15" s="179"/>
      <c r="EDX15" s="179"/>
      <c r="EDY15" s="179"/>
      <c r="EDZ15" s="179"/>
      <c r="EEA15" s="179"/>
      <c r="EEB15" s="179"/>
      <c r="EEC15" s="179"/>
      <c r="EED15" s="179"/>
      <c r="EEE15" s="179"/>
      <c r="EEF15" s="179"/>
      <c r="EEG15" s="179"/>
      <c r="EEH15" s="179"/>
      <c r="EEI15" s="179"/>
      <c r="EEJ15" s="179"/>
      <c r="EEK15" s="179"/>
      <c r="EEL15" s="179"/>
      <c r="EEM15" s="179"/>
      <c r="EEN15" s="179"/>
      <c r="EEO15" s="179"/>
      <c r="EEP15" s="179"/>
      <c r="EEQ15" s="179"/>
      <c r="EER15" s="179"/>
      <c r="EES15" s="179"/>
      <c r="EET15" s="179"/>
      <c r="EEU15" s="179"/>
      <c r="EEV15" s="179"/>
      <c r="EEW15" s="179"/>
      <c r="EEX15" s="179"/>
      <c r="EEY15" s="179"/>
      <c r="EEZ15" s="179"/>
      <c r="EFA15" s="179"/>
      <c r="EFB15" s="179"/>
      <c r="EFC15" s="179"/>
      <c r="EFD15" s="179"/>
      <c r="EFE15" s="179"/>
      <c r="EFF15" s="179"/>
      <c r="EFG15" s="179"/>
      <c r="EFH15" s="179"/>
      <c r="EFI15" s="179"/>
      <c r="EFJ15" s="179"/>
      <c r="EFK15" s="179"/>
      <c r="EFL15" s="179"/>
      <c r="EFM15" s="179"/>
      <c r="EFN15" s="179"/>
      <c r="EFO15" s="179"/>
      <c r="EFP15" s="179"/>
      <c r="EFQ15" s="179"/>
      <c r="EFR15" s="179"/>
      <c r="EFS15" s="179"/>
      <c r="EFT15" s="179"/>
      <c r="EFU15" s="179"/>
      <c r="EFV15" s="179"/>
      <c r="EFW15" s="179"/>
      <c r="EFX15" s="179"/>
      <c r="EFY15" s="179"/>
      <c r="EFZ15" s="179"/>
      <c r="EGA15" s="179"/>
      <c r="EGB15" s="179"/>
      <c r="EGC15" s="179"/>
      <c r="EGD15" s="179"/>
      <c r="EGE15" s="179"/>
      <c r="EGF15" s="179"/>
      <c r="EGG15" s="179"/>
      <c r="EGH15" s="179"/>
      <c r="EGI15" s="179"/>
      <c r="EGJ15" s="179"/>
      <c r="EGK15" s="179"/>
      <c r="EGL15" s="179"/>
      <c r="EGM15" s="179"/>
      <c r="EGN15" s="179"/>
      <c r="EGO15" s="179"/>
      <c r="EGP15" s="179"/>
      <c r="EGQ15" s="179"/>
      <c r="EGR15" s="179"/>
      <c r="EGS15" s="179"/>
      <c r="EGT15" s="179"/>
      <c r="EGU15" s="179"/>
      <c r="EGV15" s="179"/>
      <c r="EGW15" s="179"/>
      <c r="EGX15" s="179"/>
      <c r="EGY15" s="179"/>
      <c r="EGZ15" s="179"/>
      <c r="EHA15" s="179"/>
      <c r="EHB15" s="179"/>
      <c r="EHC15" s="179"/>
      <c r="EHD15" s="179"/>
      <c r="EHE15" s="179"/>
      <c r="EHF15" s="179"/>
      <c r="EHG15" s="179"/>
      <c r="EHH15" s="179"/>
      <c r="EHI15" s="179"/>
      <c r="EHJ15" s="179"/>
      <c r="EHK15" s="179"/>
      <c r="EHL15" s="179"/>
      <c r="EHM15" s="179"/>
      <c r="EHN15" s="179"/>
      <c r="EHO15" s="179"/>
      <c r="EHP15" s="179"/>
      <c r="EHQ15" s="179"/>
      <c r="EHR15" s="179"/>
      <c r="EHS15" s="179"/>
      <c r="EHT15" s="179"/>
      <c r="EHU15" s="179"/>
      <c r="EHV15" s="179"/>
      <c r="EHW15" s="179"/>
      <c r="EHX15" s="179"/>
      <c r="EHY15" s="179"/>
      <c r="EHZ15" s="179"/>
      <c r="EIA15" s="179"/>
      <c r="EIB15" s="179"/>
      <c r="EIC15" s="179"/>
      <c r="EID15" s="179"/>
      <c r="EIE15" s="179"/>
      <c r="EIF15" s="179"/>
      <c r="EIG15" s="179"/>
      <c r="EIH15" s="179"/>
      <c r="EII15" s="179"/>
      <c r="EIJ15" s="179"/>
      <c r="EIK15" s="179"/>
      <c r="EIL15" s="179"/>
      <c r="EIM15" s="179"/>
      <c r="EIN15" s="179"/>
      <c r="EIO15" s="179"/>
      <c r="EIP15" s="179"/>
      <c r="EIQ15" s="179"/>
      <c r="EIR15" s="179"/>
      <c r="EIS15" s="179"/>
      <c r="EIT15" s="179"/>
      <c r="EIU15" s="179"/>
      <c r="EIV15" s="179"/>
      <c r="EIW15" s="179"/>
      <c r="EIX15" s="179"/>
      <c r="EIY15" s="179"/>
      <c r="EIZ15" s="179"/>
      <c r="EJA15" s="179"/>
      <c r="EJB15" s="179"/>
      <c r="EJC15" s="179"/>
      <c r="EJD15" s="179"/>
      <c r="EJE15" s="179"/>
      <c r="EJF15" s="179"/>
      <c r="EJG15" s="179"/>
      <c r="EJH15" s="179"/>
      <c r="EJI15" s="179"/>
      <c r="EJJ15" s="179"/>
      <c r="EJK15" s="179"/>
      <c r="EJL15" s="179"/>
      <c r="EJM15" s="179"/>
      <c r="EJN15" s="179"/>
      <c r="EJO15" s="179"/>
      <c r="EJP15" s="179"/>
      <c r="EJQ15" s="179"/>
      <c r="EJR15" s="179"/>
      <c r="EJS15" s="179"/>
      <c r="EJT15" s="179"/>
      <c r="EJU15" s="179"/>
      <c r="EJV15" s="179"/>
      <c r="EJW15" s="179"/>
      <c r="EJX15" s="179"/>
      <c r="EJY15" s="179"/>
      <c r="EJZ15" s="179"/>
      <c r="EKA15" s="179"/>
      <c r="EKB15" s="179"/>
      <c r="EKC15" s="179"/>
      <c r="EKD15" s="179"/>
      <c r="EKE15" s="179"/>
      <c r="EKF15" s="179"/>
      <c r="EKG15" s="179"/>
      <c r="EKH15" s="179"/>
      <c r="EKI15" s="179"/>
      <c r="EKJ15" s="179"/>
      <c r="EKK15" s="179"/>
      <c r="EKL15" s="179"/>
      <c r="EKM15" s="179"/>
      <c r="EKN15" s="179"/>
      <c r="EKO15" s="179"/>
      <c r="EKP15" s="179"/>
      <c r="EKQ15" s="179"/>
      <c r="EKR15" s="179"/>
      <c r="EKS15" s="179"/>
      <c r="EKT15" s="179"/>
      <c r="EKU15" s="179"/>
      <c r="EKV15" s="179"/>
      <c r="EKW15" s="179"/>
      <c r="EKX15" s="179"/>
      <c r="EKY15" s="179"/>
      <c r="EKZ15" s="179"/>
      <c r="ELA15" s="179"/>
      <c r="ELB15" s="179"/>
      <c r="ELC15" s="179"/>
      <c r="ELD15" s="179"/>
      <c r="ELE15" s="179"/>
      <c r="ELF15" s="179"/>
      <c r="ELG15" s="179"/>
      <c r="ELH15" s="179"/>
      <c r="ELI15" s="179"/>
      <c r="ELJ15" s="179"/>
      <c r="ELK15" s="179"/>
      <c r="ELL15" s="179"/>
      <c r="ELM15" s="179"/>
      <c r="ELN15" s="179"/>
      <c r="ELO15" s="179"/>
      <c r="ELP15" s="179"/>
      <c r="ELQ15" s="179"/>
      <c r="ELR15" s="179"/>
      <c r="ELS15" s="179"/>
      <c r="ELT15" s="179"/>
      <c r="ELU15" s="179"/>
      <c r="ELV15" s="179"/>
      <c r="ELW15" s="179"/>
      <c r="ELX15" s="179"/>
      <c r="ELY15" s="179"/>
      <c r="ELZ15" s="179"/>
      <c r="EMA15" s="179"/>
      <c r="EMB15" s="179"/>
      <c r="EMC15" s="179"/>
      <c r="EMD15" s="179"/>
      <c r="EME15" s="179"/>
      <c r="EMF15" s="179"/>
      <c r="EMG15" s="179"/>
      <c r="EMH15" s="179"/>
      <c r="EMI15" s="179"/>
      <c r="EMJ15" s="179"/>
      <c r="EMK15" s="179"/>
      <c r="EML15" s="179"/>
      <c r="EMM15" s="179"/>
      <c r="EMN15" s="179"/>
      <c r="EMO15" s="179"/>
      <c r="EMP15" s="179"/>
      <c r="EMQ15" s="179"/>
      <c r="EMR15" s="179"/>
      <c r="EMS15" s="179"/>
      <c r="EMT15" s="179"/>
      <c r="EMU15" s="179"/>
      <c r="EMV15" s="179"/>
      <c r="EMW15" s="179"/>
      <c r="EMX15" s="179"/>
      <c r="EMY15" s="179"/>
      <c r="EMZ15" s="179"/>
      <c r="ENA15" s="179"/>
      <c r="ENB15" s="179"/>
      <c r="ENC15" s="179"/>
      <c r="END15" s="179"/>
      <c r="ENE15" s="179"/>
      <c r="ENF15" s="179"/>
      <c r="ENG15" s="179"/>
      <c r="ENH15" s="179"/>
      <c r="ENI15" s="179"/>
      <c r="ENJ15" s="179"/>
      <c r="ENK15" s="179"/>
      <c r="ENL15" s="179"/>
      <c r="ENM15" s="179"/>
      <c r="ENN15" s="179"/>
      <c r="ENO15" s="179"/>
      <c r="ENP15" s="179"/>
      <c r="ENQ15" s="179"/>
      <c r="ENR15" s="179"/>
      <c r="ENS15" s="179"/>
      <c r="ENT15" s="179"/>
      <c r="ENU15" s="179"/>
      <c r="ENV15" s="179"/>
      <c r="ENW15" s="179"/>
      <c r="ENX15" s="179"/>
      <c r="ENY15" s="179"/>
      <c r="ENZ15" s="179"/>
      <c r="EOA15" s="179"/>
      <c r="EOB15" s="179"/>
      <c r="EOC15" s="179"/>
      <c r="EOD15" s="179"/>
      <c r="EOE15" s="179"/>
      <c r="EOF15" s="179"/>
      <c r="EOG15" s="179"/>
      <c r="EOH15" s="179"/>
      <c r="EOI15" s="179"/>
      <c r="EOJ15" s="179"/>
      <c r="EOK15" s="179"/>
      <c r="EOL15" s="179"/>
      <c r="EOM15" s="179"/>
      <c r="EON15" s="179"/>
      <c r="EOO15" s="179"/>
      <c r="EOP15" s="179"/>
      <c r="EOQ15" s="179"/>
      <c r="EOR15" s="179"/>
      <c r="EOS15" s="179"/>
      <c r="EOT15" s="179"/>
      <c r="EOU15" s="179"/>
      <c r="EOV15" s="179"/>
      <c r="EOW15" s="179"/>
      <c r="EOX15" s="179"/>
      <c r="EOY15" s="179"/>
      <c r="EOZ15" s="179"/>
      <c r="EPA15" s="179"/>
      <c r="EPB15" s="179"/>
      <c r="EPC15" s="179"/>
      <c r="EPD15" s="179"/>
      <c r="EPE15" s="179"/>
      <c r="EPF15" s="179"/>
      <c r="EPG15" s="179"/>
      <c r="EPH15" s="179"/>
      <c r="EPI15" s="179"/>
      <c r="EPJ15" s="179"/>
      <c r="EPK15" s="179"/>
      <c r="EPL15" s="179"/>
      <c r="EPM15" s="179"/>
      <c r="EPN15" s="179"/>
      <c r="EPO15" s="179"/>
      <c r="EPP15" s="179"/>
      <c r="EPQ15" s="179"/>
      <c r="EPR15" s="179"/>
      <c r="EPS15" s="179"/>
      <c r="EPT15" s="179"/>
      <c r="EPU15" s="179"/>
      <c r="EPV15" s="179"/>
      <c r="EPW15" s="179"/>
      <c r="EPX15" s="179"/>
      <c r="EPY15" s="179"/>
      <c r="EPZ15" s="179"/>
      <c r="EQA15" s="179"/>
      <c r="EQB15" s="179"/>
      <c r="EQC15" s="179"/>
      <c r="EQD15" s="179"/>
      <c r="EQE15" s="179"/>
      <c r="EQF15" s="179"/>
      <c r="EQG15" s="179"/>
      <c r="EQH15" s="179"/>
      <c r="EQI15" s="179"/>
      <c r="EQJ15" s="179"/>
      <c r="EQK15" s="179"/>
      <c r="EQL15" s="179"/>
      <c r="EQM15" s="179"/>
      <c r="EQN15" s="179"/>
      <c r="EQO15" s="179"/>
      <c r="EQP15" s="179"/>
      <c r="EQQ15" s="179"/>
      <c r="EQR15" s="179"/>
      <c r="EQS15" s="179"/>
      <c r="EQT15" s="179"/>
      <c r="EQU15" s="179"/>
      <c r="EQV15" s="179"/>
      <c r="EQW15" s="179"/>
      <c r="EQX15" s="179"/>
      <c r="EQY15" s="179"/>
      <c r="EQZ15" s="179"/>
      <c r="ERA15" s="179"/>
      <c r="ERB15" s="179"/>
      <c r="ERC15" s="179"/>
      <c r="ERD15" s="179"/>
      <c r="ERE15" s="179"/>
      <c r="ERF15" s="179"/>
      <c r="ERG15" s="179"/>
      <c r="ERH15" s="179"/>
      <c r="ERI15" s="179"/>
      <c r="ERJ15" s="179"/>
      <c r="ERK15" s="179"/>
      <c r="ERL15" s="179"/>
      <c r="ERM15" s="179"/>
      <c r="ERN15" s="179"/>
      <c r="ERO15" s="179"/>
      <c r="ERP15" s="179"/>
      <c r="ERQ15" s="179"/>
      <c r="ERR15" s="179"/>
      <c r="ERS15" s="179"/>
      <c r="ERT15" s="179"/>
      <c r="ERU15" s="179"/>
      <c r="ERV15" s="179"/>
      <c r="ERW15" s="179"/>
      <c r="ERX15" s="179"/>
      <c r="ERY15" s="179"/>
      <c r="ERZ15" s="179"/>
      <c r="ESA15" s="179"/>
      <c r="ESB15" s="179"/>
      <c r="ESC15" s="179"/>
      <c r="ESD15" s="179"/>
      <c r="ESE15" s="179"/>
      <c r="ESF15" s="179"/>
      <c r="ESG15" s="179"/>
      <c r="ESH15" s="179"/>
      <c r="ESI15" s="179"/>
      <c r="ESJ15" s="179"/>
      <c r="ESK15" s="179"/>
      <c r="ESL15" s="179"/>
      <c r="ESM15" s="179"/>
      <c r="ESN15" s="179"/>
      <c r="ESO15" s="179"/>
      <c r="ESP15" s="179"/>
      <c r="ESQ15" s="179"/>
      <c r="ESR15" s="179"/>
      <c r="ESS15" s="179"/>
      <c r="EST15" s="179"/>
      <c r="ESU15" s="179"/>
      <c r="ESV15" s="179"/>
      <c r="ESW15" s="179"/>
      <c r="ESX15" s="179"/>
      <c r="ESY15" s="179"/>
      <c r="ESZ15" s="179"/>
      <c r="ETA15" s="179"/>
      <c r="ETB15" s="179"/>
      <c r="ETC15" s="179"/>
      <c r="ETD15" s="179"/>
      <c r="ETE15" s="179"/>
      <c r="ETF15" s="179"/>
      <c r="ETG15" s="179"/>
      <c r="ETH15" s="179"/>
      <c r="ETI15" s="179"/>
      <c r="ETJ15" s="179"/>
      <c r="ETK15" s="179"/>
      <c r="ETL15" s="179"/>
      <c r="ETM15" s="179"/>
      <c r="ETN15" s="179"/>
      <c r="ETO15" s="179"/>
      <c r="ETP15" s="179"/>
      <c r="ETQ15" s="179"/>
      <c r="ETR15" s="179"/>
      <c r="ETS15" s="179"/>
      <c r="ETT15" s="179"/>
      <c r="ETU15" s="179"/>
      <c r="ETV15" s="179"/>
      <c r="ETW15" s="179"/>
      <c r="ETX15" s="179"/>
      <c r="ETY15" s="179"/>
      <c r="ETZ15" s="179"/>
      <c r="EUA15" s="179"/>
      <c r="EUB15" s="179"/>
      <c r="EUC15" s="179"/>
      <c r="EUD15" s="179"/>
      <c r="EUE15" s="179"/>
      <c r="EUF15" s="179"/>
      <c r="EUG15" s="179"/>
      <c r="EUH15" s="179"/>
      <c r="EUI15" s="179"/>
      <c r="EUJ15" s="179"/>
      <c r="EUK15" s="179"/>
      <c r="EUL15" s="179"/>
      <c r="EUM15" s="179"/>
      <c r="EUN15" s="179"/>
      <c r="EUO15" s="179"/>
      <c r="EUP15" s="179"/>
      <c r="EUQ15" s="179"/>
      <c r="EUR15" s="179"/>
      <c r="EUS15" s="179"/>
      <c r="EUT15" s="179"/>
      <c r="EUU15" s="179"/>
      <c r="EUV15" s="179"/>
      <c r="EUW15" s="179"/>
      <c r="EUX15" s="179"/>
      <c r="EUY15" s="179"/>
      <c r="EUZ15" s="179"/>
      <c r="EVA15" s="179"/>
      <c r="EVB15" s="179"/>
      <c r="EVC15" s="179"/>
      <c r="EVD15" s="179"/>
      <c r="EVE15" s="179"/>
      <c r="EVF15" s="179"/>
      <c r="EVG15" s="179"/>
      <c r="EVH15" s="179"/>
      <c r="EVI15" s="179"/>
      <c r="EVJ15" s="179"/>
      <c r="EVK15" s="179"/>
      <c r="EVL15" s="179"/>
      <c r="EVM15" s="179"/>
      <c r="EVN15" s="179"/>
      <c r="EVO15" s="179"/>
      <c r="EVP15" s="179"/>
      <c r="EVQ15" s="179"/>
      <c r="EVR15" s="179"/>
      <c r="EVS15" s="179"/>
      <c r="EVT15" s="179"/>
      <c r="EVU15" s="179"/>
      <c r="EVV15" s="179"/>
      <c r="EVW15" s="179"/>
      <c r="EVX15" s="179"/>
      <c r="EVY15" s="179"/>
      <c r="EVZ15" s="179"/>
      <c r="EWA15" s="179"/>
      <c r="EWB15" s="179"/>
      <c r="EWC15" s="179"/>
      <c r="EWD15" s="179"/>
      <c r="EWE15" s="179"/>
      <c r="EWF15" s="179"/>
      <c r="EWG15" s="179"/>
      <c r="EWH15" s="179"/>
      <c r="EWI15" s="179"/>
      <c r="EWJ15" s="179"/>
      <c r="EWK15" s="179"/>
      <c r="EWL15" s="179"/>
      <c r="EWM15" s="179"/>
      <c r="EWN15" s="179"/>
      <c r="EWO15" s="179"/>
      <c r="EWP15" s="179"/>
      <c r="EWQ15" s="179"/>
      <c r="EWR15" s="179"/>
      <c r="EWS15" s="179"/>
      <c r="EWT15" s="179"/>
      <c r="EWU15" s="179"/>
      <c r="EWV15" s="179"/>
      <c r="EWW15" s="179"/>
      <c r="EWX15" s="179"/>
      <c r="EWY15" s="179"/>
      <c r="EWZ15" s="179"/>
      <c r="EXA15" s="179"/>
      <c r="EXB15" s="179"/>
      <c r="EXC15" s="179"/>
      <c r="EXD15" s="179"/>
      <c r="EXE15" s="179"/>
      <c r="EXF15" s="179"/>
      <c r="EXG15" s="179"/>
      <c r="EXH15" s="179"/>
      <c r="EXI15" s="179"/>
      <c r="EXJ15" s="179"/>
      <c r="EXK15" s="179"/>
      <c r="EXL15" s="179"/>
      <c r="EXM15" s="179"/>
      <c r="EXN15" s="179"/>
      <c r="EXO15" s="179"/>
      <c r="EXP15" s="179"/>
      <c r="EXQ15" s="179"/>
      <c r="EXR15" s="179"/>
      <c r="EXS15" s="179"/>
      <c r="EXT15" s="179"/>
      <c r="EXU15" s="179"/>
      <c r="EXV15" s="179"/>
      <c r="EXW15" s="179"/>
      <c r="EXX15" s="179"/>
      <c r="EXY15" s="179"/>
      <c r="EXZ15" s="179"/>
      <c r="EYA15" s="179"/>
      <c r="EYB15" s="179"/>
      <c r="EYC15" s="179"/>
      <c r="EYD15" s="179"/>
      <c r="EYE15" s="179"/>
      <c r="EYF15" s="179"/>
      <c r="EYG15" s="179"/>
      <c r="EYH15" s="179"/>
      <c r="EYI15" s="179"/>
      <c r="EYJ15" s="179"/>
      <c r="EYK15" s="179"/>
      <c r="EYL15" s="179"/>
      <c r="EYM15" s="179"/>
      <c r="EYN15" s="179"/>
      <c r="EYO15" s="179"/>
      <c r="EYP15" s="179"/>
      <c r="EYQ15" s="179"/>
      <c r="EYR15" s="179"/>
      <c r="EYS15" s="179"/>
      <c r="EYT15" s="179"/>
      <c r="EYU15" s="179"/>
      <c r="EYV15" s="179"/>
      <c r="EYW15" s="179"/>
      <c r="EYX15" s="179"/>
      <c r="EYY15" s="179"/>
      <c r="EYZ15" s="179"/>
      <c r="EZA15" s="179"/>
      <c r="EZB15" s="179"/>
      <c r="EZC15" s="179"/>
      <c r="EZD15" s="179"/>
      <c r="EZE15" s="179"/>
      <c r="EZF15" s="179"/>
      <c r="EZG15" s="179"/>
      <c r="EZH15" s="179"/>
      <c r="EZI15" s="179"/>
      <c r="EZJ15" s="179"/>
      <c r="EZK15" s="179"/>
      <c r="EZL15" s="179"/>
      <c r="EZM15" s="179"/>
      <c r="EZN15" s="179"/>
      <c r="EZO15" s="179"/>
      <c r="EZP15" s="179"/>
      <c r="EZQ15" s="179"/>
      <c r="EZR15" s="179"/>
      <c r="EZS15" s="179"/>
      <c r="EZT15" s="179"/>
      <c r="EZU15" s="179"/>
      <c r="EZV15" s="179"/>
      <c r="EZW15" s="179"/>
      <c r="EZX15" s="179"/>
      <c r="EZY15" s="179"/>
      <c r="EZZ15" s="179"/>
      <c r="FAA15" s="179"/>
      <c r="FAB15" s="179"/>
      <c r="FAC15" s="179"/>
      <c r="FAD15" s="179"/>
      <c r="FAE15" s="179"/>
      <c r="FAF15" s="179"/>
      <c r="FAG15" s="179"/>
      <c r="FAH15" s="179"/>
      <c r="FAI15" s="179"/>
      <c r="FAJ15" s="179"/>
      <c r="FAK15" s="179"/>
      <c r="FAL15" s="179"/>
      <c r="FAM15" s="179"/>
      <c r="FAN15" s="179"/>
      <c r="FAO15" s="179"/>
      <c r="FAP15" s="179"/>
      <c r="FAQ15" s="179"/>
      <c r="FAR15" s="179"/>
      <c r="FAS15" s="179"/>
      <c r="FAT15" s="179"/>
      <c r="FAU15" s="179"/>
      <c r="FAV15" s="179"/>
      <c r="FAW15" s="179"/>
      <c r="FAX15" s="179"/>
      <c r="FAY15" s="179"/>
      <c r="FAZ15" s="179"/>
      <c r="FBA15" s="179"/>
      <c r="FBB15" s="179"/>
      <c r="FBC15" s="179"/>
      <c r="FBD15" s="179"/>
      <c r="FBE15" s="179"/>
      <c r="FBF15" s="179"/>
      <c r="FBG15" s="179"/>
      <c r="FBH15" s="179"/>
      <c r="FBI15" s="179"/>
      <c r="FBJ15" s="179"/>
      <c r="FBK15" s="179"/>
      <c r="FBL15" s="179"/>
      <c r="FBM15" s="179"/>
      <c r="FBN15" s="179"/>
      <c r="FBO15" s="179"/>
      <c r="FBP15" s="179"/>
      <c r="FBQ15" s="179"/>
      <c r="FBR15" s="179"/>
      <c r="FBS15" s="179"/>
      <c r="FBT15" s="179"/>
      <c r="FBU15" s="179"/>
      <c r="FBV15" s="179"/>
      <c r="FBW15" s="179"/>
      <c r="FBX15" s="179"/>
      <c r="FBY15" s="179"/>
      <c r="FBZ15" s="179"/>
      <c r="FCA15" s="179"/>
      <c r="FCB15" s="179"/>
      <c r="FCC15" s="179"/>
      <c r="FCD15" s="179"/>
      <c r="FCE15" s="179"/>
      <c r="FCF15" s="179"/>
      <c r="FCG15" s="179"/>
      <c r="FCH15" s="179"/>
      <c r="FCI15" s="179"/>
      <c r="FCJ15" s="179"/>
      <c r="FCK15" s="179"/>
      <c r="FCL15" s="179"/>
      <c r="FCM15" s="179"/>
      <c r="FCN15" s="179"/>
      <c r="FCO15" s="179"/>
      <c r="FCP15" s="179"/>
      <c r="FCQ15" s="179"/>
      <c r="FCR15" s="179"/>
      <c r="FCS15" s="179"/>
      <c r="FCT15" s="179"/>
      <c r="FCU15" s="179"/>
      <c r="FCV15" s="179"/>
      <c r="FCW15" s="179"/>
      <c r="FCX15" s="179"/>
      <c r="FCY15" s="179"/>
      <c r="FCZ15" s="179"/>
      <c r="FDA15" s="179"/>
      <c r="FDB15" s="179"/>
      <c r="FDC15" s="179"/>
      <c r="FDD15" s="179"/>
      <c r="FDE15" s="179"/>
      <c r="FDF15" s="179"/>
      <c r="FDG15" s="179"/>
      <c r="FDH15" s="179"/>
      <c r="FDI15" s="179"/>
      <c r="FDJ15" s="179"/>
      <c r="FDK15" s="179"/>
      <c r="FDL15" s="179"/>
      <c r="FDM15" s="179"/>
      <c r="FDN15" s="179"/>
      <c r="FDO15" s="179"/>
      <c r="FDP15" s="179"/>
      <c r="FDQ15" s="179"/>
      <c r="FDR15" s="179"/>
      <c r="FDS15" s="179"/>
      <c r="FDT15" s="179"/>
      <c r="FDU15" s="179"/>
      <c r="FDV15" s="179"/>
      <c r="FDW15" s="179"/>
      <c r="FDX15" s="179"/>
      <c r="FDY15" s="179"/>
      <c r="FDZ15" s="179"/>
      <c r="FEA15" s="179"/>
      <c r="FEB15" s="179"/>
      <c r="FEC15" s="179"/>
      <c r="FED15" s="179"/>
      <c r="FEE15" s="179"/>
      <c r="FEF15" s="179"/>
      <c r="FEG15" s="179"/>
      <c r="FEH15" s="179"/>
      <c r="FEI15" s="179"/>
      <c r="FEJ15" s="179"/>
      <c r="FEK15" s="179"/>
      <c r="FEL15" s="179"/>
      <c r="FEM15" s="179"/>
      <c r="FEN15" s="179"/>
      <c r="FEO15" s="179"/>
      <c r="FEP15" s="179"/>
      <c r="FEQ15" s="179"/>
      <c r="FER15" s="179"/>
      <c r="FES15" s="179"/>
      <c r="FET15" s="179"/>
      <c r="FEU15" s="179"/>
      <c r="FEV15" s="179"/>
      <c r="FEW15" s="179"/>
      <c r="FEX15" s="179"/>
      <c r="FEY15" s="179"/>
      <c r="FEZ15" s="179"/>
      <c r="FFA15" s="179"/>
      <c r="FFB15" s="179"/>
      <c r="FFC15" s="179"/>
      <c r="FFD15" s="179"/>
      <c r="FFE15" s="179"/>
      <c r="FFF15" s="179"/>
      <c r="FFG15" s="179"/>
      <c r="FFH15" s="179"/>
      <c r="FFI15" s="179"/>
      <c r="FFJ15" s="179"/>
      <c r="FFK15" s="179"/>
      <c r="FFL15" s="179"/>
      <c r="FFM15" s="179"/>
      <c r="FFN15" s="179"/>
      <c r="FFO15" s="179"/>
      <c r="FFP15" s="179"/>
      <c r="FFQ15" s="179"/>
      <c r="FFR15" s="179"/>
      <c r="FFS15" s="179"/>
      <c r="FFT15" s="179"/>
      <c r="FFU15" s="179"/>
      <c r="FFV15" s="179"/>
      <c r="FFW15" s="179"/>
      <c r="FFX15" s="179"/>
      <c r="FFY15" s="179"/>
      <c r="FFZ15" s="179"/>
      <c r="FGA15" s="179"/>
      <c r="FGB15" s="179"/>
      <c r="FGC15" s="179"/>
      <c r="FGD15" s="179"/>
      <c r="FGE15" s="179"/>
      <c r="FGF15" s="179"/>
      <c r="FGG15" s="179"/>
      <c r="FGH15" s="179"/>
      <c r="FGI15" s="179"/>
      <c r="FGJ15" s="179"/>
      <c r="FGK15" s="179"/>
      <c r="FGL15" s="179"/>
      <c r="FGM15" s="179"/>
      <c r="FGN15" s="179"/>
      <c r="FGO15" s="179"/>
      <c r="FGP15" s="179"/>
      <c r="FGQ15" s="179"/>
      <c r="FGR15" s="179"/>
      <c r="FGS15" s="179"/>
      <c r="FGT15" s="179"/>
      <c r="FGU15" s="179"/>
      <c r="FGV15" s="179"/>
      <c r="FGW15" s="179"/>
      <c r="FGX15" s="179"/>
      <c r="FGY15" s="179"/>
      <c r="FGZ15" s="179"/>
      <c r="FHA15" s="179"/>
      <c r="FHB15" s="179"/>
      <c r="FHC15" s="179"/>
      <c r="FHD15" s="179"/>
      <c r="FHE15" s="179"/>
      <c r="FHF15" s="179"/>
      <c r="FHG15" s="179"/>
      <c r="FHH15" s="179"/>
      <c r="FHI15" s="179"/>
      <c r="FHJ15" s="179"/>
      <c r="FHK15" s="179"/>
      <c r="FHL15" s="179"/>
      <c r="FHM15" s="179"/>
      <c r="FHN15" s="179"/>
      <c r="FHO15" s="179"/>
      <c r="FHP15" s="179"/>
      <c r="FHQ15" s="179"/>
      <c r="FHR15" s="179"/>
      <c r="FHS15" s="179"/>
      <c r="FHT15" s="179"/>
      <c r="FHU15" s="179"/>
      <c r="FHV15" s="179"/>
      <c r="FHW15" s="179"/>
      <c r="FHX15" s="179"/>
      <c r="FHY15" s="179"/>
      <c r="FHZ15" s="179"/>
      <c r="FIA15" s="179"/>
      <c r="FIB15" s="179"/>
      <c r="FIC15" s="179"/>
      <c r="FID15" s="179"/>
      <c r="FIE15" s="179"/>
      <c r="FIF15" s="179"/>
      <c r="FIG15" s="179"/>
      <c r="FIH15" s="179"/>
      <c r="FII15" s="179"/>
      <c r="FIJ15" s="179"/>
      <c r="FIK15" s="179"/>
      <c r="FIL15" s="179"/>
      <c r="FIM15" s="179"/>
      <c r="FIN15" s="179"/>
      <c r="FIO15" s="179"/>
      <c r="FIP15" s="179"/>
      <c r="FIQ15" s="179"/>
      <c r="FIR15" s="179"/>
      <c r="FIS15" s="179"/>
      <c r="FIT15" s="179"/>
      <c r="FIU15" s="179"/>
      <c r="FIV15" s="179"/>
      <c r="FIW15" s="179"/>
      <c r="FIX15" s="179"/>
      <c r="FIY15" s="179"/>
      <c r="FIZ15" s="179"/>
      <c r="FJA15" s="179"/>
      <c r="FJB15" s="179"/>
      <c r="FJC15" s="179"/>
      <c r="FJD15" s="179"/>
      <c r="FJE15" s="179"/>
      <c r="FJF15" s="179"/>
      <c r="FJG15" s="179"/>
      <c r="FJH15" s="179"/>
      <c r="FJI15" s="179"/>
      <c r="FJJ15" s="179"/>
      <c r="FJK15" s="179"/>
      <c r="FJL15" s="179"/>
      <c r="FJM15" s="179"/>
      <c r="FJN15" s="179"/>
      <c r="FJO15" s="179"/>
      <c r="FJP15" s="179"/>
      <c r="FJQ15" s="179"/>
      <c r="FJR15" s="179"/>
      <c r="FJS15" s="179"/>
      <c r="FJT15" s="179"/>
      <c r="FJU15" s="179"/>
      <c r="FJV15" s="179"/>
      <c r="FJW15" s="179"/>
      <c r="FJX15" s="179"/>
      <c r="FJY15" s="179"/>
      <c r="FJZ15" s="179"/>
      <c r="FKA15" s="179"/>
      <c r="FKB15" s="179"/>
      <c r="FKC15" s="179"/>
      <c r="FKD15" s="179"/>
      <c r="FKE15" s="179"/>
      <c r="FKF15" s="179"/>
      <c r="FKG15" s="179"/>
      <c r="FKH15" s="179"/>
      <c r="FKI15" s="179"/>
      <c r="FKJ15" s="179"/>
      <c r="FKK15" s="179"/>
      <c r="FKL15" s="179"/>
      <c r="FKM15" s="179"/>
      <c r="FKN15" s="179"/>
      <c r="FKO15" s="179"/>
      <c r="FKP15" s="179"/>
      <c r="FKQ15" s="179"/>
      <c r="FKR15" s="179"/>
      <c r="FKS15" s="179"/>
      <c r="FKT15" s="179"/>
      <c r="FKU15" s="179"/>
      <c r="FKV15" s="179"/>
      <c r="FKW15" s="179"/>
      <c r="FKX15" s="179"/>
      <c r="FKY15" s="179"/>
      <c r="FKZ15" s="179"/>
      <c r="FLA15" s="179"/>
      <c r="FLB15" s="179"/>
      <c r="FLC15" s="179"/>
      <c r="FLD15" s="179"/>
      <c r="FLE15" s="179"/>
      <c r="FLF15" s="179"/>
      <c r="FLG15" s="179"/>
      <c r="FLH15" s="179"/>
      <c r="FLI15" s="179"/>
      <c r="FLJ15" s="179"/>
      <c r="FLK15" s="179"/>
      <c r="FLL15" s="179"/>
      <c r="FLM15" s="179"/>
      <c r="FLN15" s="179"/>
      <c r="FLO15" s="179"/>
      <c r="FLP15" s="179"/>
      <c r="FLQ15" s="179"/>
      <c r="FLR15" s="179"/>
      <c r="FLS15" s="179"/>
      <c r="FLT15" s="179"/>
      <c r="FLU15" s="179"/>
      <c r="FLV15" s="179"/>
      <c r="FLW15" s="179"/>
      <c r="FLX15" s="179"/>
      <c r="FLY15" s="179"/>
      <c r="FLZ15" s="179"/>
      <c r="FMA15" s="179"/>
      <c r="FMB15" s="179"/>
      <c r="FMC15" s="179"/>
      <c r="FMD15" s="179"/>
      <c r="FME15" s="179"/>
      <c r="FMF15" s="179"/>
      <c r="FMG15" s="179"/>
      <c r="FMH15" s="179"/>
      <c r="FMI15" s="179"/>
      <c r="FMJ15" s="179"/>
      <c r="FMK15" s="179"/>
      <c r="FML15" s="179"/>
      <c r="FMM15" s="179"/>
      <c r="FMN15" s="179"/>
      <c r="FMO15" s="179"/>
      <c r="FMP15" s="179"/>
      <c r="FMQ15" s="179"/>
      <c r="FMR15" s="179"/>
      <c r="FMS15" s="179"/>
      <c r="FMT15" s="179"/>
      <c r="FMU15" s="179"/>
      <c r="FMV15" s="179"/>
      <c r="FMW15" s="179"/>
      <c r="FMX15" s="179"/>
      <c r="FMY15" s="179"/>
      <c r="FMZ15" s="179"/>
      <c r="FNA15" s="179"/>
      <c r="FNB15" s="179"/>
      <c r="FNC15" s="179"/>
      <c r="FND15" s="179"/>
      <c r="FNE15" s="179"/>
      <c r="FNF15" s="179"/>
      <c r="FNG15" s="179"/>
      <c r="FNH15" s="179"/>
      <c r="FNI15" s="179"/>
      <c r="FNJ15" s="179"/>
      <c r="FNK15" s="179"/>
      <c r="FNL15" s="179"/>
      <c r="FNM15" s="179"/>
      <c r="FNN15" s="179"/>
      <c r="FNO15" s="179"/>
      <c r="FNP15" s="179"/>
      <c r="FNQ15" s="179"/>
      <c r="FNR15" s="179"/>
      <c r="FNS15" s="179"/>
      <c r="FNT15" s="179"/>
      <c r="FNU15" s="179"/>
      <c r="FNV15" s="179"/>
      <c r="FNW15" s="179"/>
      <c r="FNX15" s="179"/>
      <c r="FNY15" s="179"/>
      <c r="FNZ15" s="179"/>
      <c r="FOA15" s="179"/>
      <c r="FOB15" s="179"/>
      <c r="FOC15" s="179"/>
      <c r="FOD15" s="179"/>
      <c r="FOE15" s="179"/>
      <c r="FOF15" s="179"/>
      <c r="FOG15" s="179"/>
      <c r="FOH15" s="179"/>
      <c r="FOI15" s="179"/>
      <c r="FOJ15" s="179"/>
      <c r="FOK15" s="179"/>
      <c r="FOL15" s="179"/>
      <c r="FOM15" s="179"/>
      <c r="FON15" s="179"/>
      <c r="FOO15" s="179"/>
      <c r="FOP15" s="179"/>
      <c r="FOQ15" s="179"/>
      <c r="FOR15" s="179"/>
      <c r="FOS15" s="179"/>
      <c r="FOT15" s="179"/>
      <c r="FOU15" s="179"/>
      <c r="FOV15" s="179"/>
      <c r="FOW15" s="179"/>
      <c r="FOX15" s="179"/>
      <c r="FOY15" s="179"/>
      <c r="FOZ15" s="179"/>
      <c r="FPA15" s="179"/>
      <c r="FPB15" s="179"/>
      <c r="FPC15" s="179"/>
      <c r="FPD15" s="179"/>
      <c r="FPE15" s="179"/>
      <c r="FPF15" s="179"/>
      <c r="FPG15" s="179"/>
      <c r="FPH15" s="179"/>
      <c r="FPI15" s="179"/>
      <c r="FPJ15" s="179"/>
      <c r="FPK15" s="179"/>
      <c r="FPL15" s="179"/>
      <c r="FPM15" s="179"/>
      <c r="FPN15" s="179"/>
      <c r="FPO15" s="179"/>
      <c r="FPP15" s="179"/>
      <c r="FPQ15" s="179"/>
      <c r="FPR15" s="179"/>
      <c r="FPS15" s="179"/>
      <c r="FPT15" s="179"/>
      <c r="FPU15" s="179"/>
      <c r="FPV15" s="179"/>
      <c r="FPW15" s="179"/>
      <c r="FPX15" s="179"/>
      <c r="FPY15" s="179"/>
      <c r="FPZ15" s="179"/>
      <c r="FQA15" s="179"/>
      <c r="FQB15" s="179"/>
      <c r="FQC15" s="179"/>
      <c r="FQD15" s="179"/>
      <c r="FQE15" s="179"/>
      <c r="FQF15" s="179"/>
      <c r="FQG15" s="179"/>
      <c r="FQH15" s="179"/>
      <c r="FQI15" s="179"/>
      <c r="FQJ15" s="179"/>
      <c r="FQK15" s="179"/>
      <c r="FQL15" s="179"/>
      <c r="FQM15" s="179"/>
      <c r="FQN15" s="179"/>
      <c r="FQO15" s="179"/>
      <c r="FQP15" s="179"/>
      <c r="FQQ15" s="179"/>
      <c r="FQR15" s="179"/>
      <c r="FQS15" s="179"/>
      <c r="FQT15" s="179"/>
      <c r="FQU15" s="179"/>
      <c r="FQV15" s="179"/>
      <c r="FQW15" s="179"/>
      <c r="FQX15" s="179"/>
      <c r="FQY15" s="179"/>
      <c r="FQZ15" s="179"/>
      <c r="FRA15" s="179"/>
      <c r="FRB15" s="179"/>
      <c r="FRC15" s="179"/>
      <c r="FRD15" s="179"/>
      <c r="FRE15" s="179"/>
      <c r="FRF15" s="179"/>
      <c r="FRG15" s="179"/>
      <c r="FRH15" s="179"/>
      <c r="FRI15" s="179"/>
      <c r="FRJ15" s="179"/>
      <c r="FRK15" s="179"/>
      <c r="FRL15" s="179"/>
      <c r="FRM15" s="179"/>
      <c r="FRN15" s="179"/>
      <c r="FRO15" s="179"/>
      <c r="FRP15" s="179"/>
      <c r="FRQ15" s="179"/>
      <c r="FRR15" s="179"/>
      <c r="FRS15" s="179"/>
      <c r="FRT15" s="179"/>
      <c r="FRU15" s="179"/>
      <c r="FRV15" s="179"/>
      <c r="FRW15" s="179"/>
      <c r="FRX15" s="179"/>
      <c r="FRY15" s="179"/>
      <c r="FRZ15" s="179"/>
      <c r="FSA15" s="179"/>
      <c r="FSB15" s="179"/>
      <c r="FSC15" s="179"/>
      <c r="FSD15" s="179"/>
      <c r="FSE15" s="179"/>
      <c r="FSF15" s="179"/>
      <c r="FSG15" s="179"/>
      <c r="FSH15" s="179"/>
      <c r="FSI15" s="179"/>
      <c r="FSJ15" s="179"/>
      <c r="FSK15" s="179"/>
      <c r="FSL15" s="179"/>
      <c r="FSM15" s="179"/>
      <c r="FSN15" s="179"/>
      <c r="FSO15" s="179"/>
      <c r="FSP15" s="179"/>
      <c r="FSQ15" s="179"/>
      <c r="FSR15" s="179"/>
      <c r="FSS15" s="179"/>
      <c r="FST15" s="179"/>
      <c r="FSU15" s="179"/>
      <c r="FSV15" s="179"/>
      <c r="FSW15" s="179"/>
      <c r="FSX15" s="179"/>
      <c r="FSY15" s="179"/>
      <c r="FSZ15" s="179"/>
      <c r="FTA15" s="179"/>
      <c r="FTB15" s="179"/>
      <c r="FTC15" s="179"/>
      <c r="FTD15" s="179"/>
      <c r="FTE15" s="179"/>
      <c r="FTF15" s="179"/>
      <c r="FTG15" s="179"/>
      <c r="FTH15" s="179"/>
      <c r="FTI15" s="179"/>
      <c r="FTJ15" s="179"/>
      <c r="FTK15" s="179"/>
      <c r="FTL15" s="179"/>
      <c r="FTM15" s="179"/>
      <c r="FTN15" s="179"/>
      <c r="FTO15" s="179"/>
      <c r="FTP15" s="179"/>
      <c r="FTQ15" s="179"/>
      <c r="FTR15" s="179"/>
      <c r="FTS15" s="179"/>
      <c r="FTT15" s="179"/>
      <c r="FTU15" s="179"/>
      <c r="FTV15" s="179"/>
      <c r="FTW15" s="179"/>
      <c r="FTX15" s="179"/>
      <c r="FTY15" s="179"/>
      <c r="FTZ15" s="179"/>
      <c r="FUA15" s="179"/>
      <c r="FUB15" s="179"/>
      <c r="FUC15" s="179"/>
      <c r="FUD15" s="179"/>
      <c r="FUE15" s="179"/>
      <c r="FUF15" s="179"/>
      <c r="FUG15" s="179"/>
      <c r="FUH15" s="179"/>
      <c r="FUI15" s="179"/>
      <c r="FUJ15" s="179"/>
      <c r="FUK15" s="179"/>
      <c r="FUL15" s="179"/>
      <c r="FUM15" s="179"/>
      <c r="FUN15" s="179"/>
      <c r="FUO15" s="179"/>
      <c r="FUP15" s="179"/>
      <c r="FUQ15" s="179"/>
      <c r="FUR15" s="179"/>
      <c r="FUS15" s="179"/>
      <c r="FUT15" s="179"/>
      <c r="FUU15" s="179"/>
      <c r="FUV15" s="179"/>
      <c r="FUW15" s="179"/>
      <c r="FUX15" s="179"/>
      <c r="FUY15" s="179"/>
      <c r="FUZ15" s="179"/>
      <c r="FVA15" s="179"/>
      <c r="FVB15" s="179"/>
      <c r="FVC15" s="179"/>
      <c r="FVD15" s="179"/>
      <c r="FVE15" s="179"/>
      <c r="FVF15" s="179"/>
      <c r="FVG15" s="179"/>
      <c r="FVH15" s="179"/>
      <c r="FVI15" s="179"/>
      <c r="FVJ15" s="179"/>
      <c r="FVK15" s="179"/>
      <c r="FVL15" s="179"/>
      <c r="FVM15" s="179"/>
      <c r="FVN15" s="179"/>
      <c r="FVO15" s="179"/>
      <c r="FVP15" s="179"/>
      <c r="FVQ15" s="179"/>
      <c r="FVR15" s="179"/>
      <c r="FVS15" s="179"/>
      <c r="FVT15" s="179"/>
      <c r="FVU15" s="179"/>
      <c r="FVV15" s="179"/>
      <c r="FVW15" s="179"/>
      <c r="FVX15" s="179"/>
      <c r="FVY15" s="179"/>
      <c r="FVZ15" s="179"/>
      <c r="FWA15" s="179"/>
      <c r="FWB15" s="179"/>
      <c r="FWC15" s="179"/>
      <c r="FWD15" s="179"/>
      <c r="FWE15" s="179"/>
      <c r="FWF15" s="179"/>
      <c r="FWG15" s="179"/>
      <c r="FWH15" s="179"/>
      <c r="FWI15" s="179"/>
      <c r="FWJ15" s="179"/>
      <c r="FWK15" s="179"/>
      <c r="FWL15" s="179"/>
      <c r="FWM15" s="179"/>
      <c r="FWN15" s="179"/>
      <c r="FWO15" s="179"/>
      <c r="FWP15" s="179"/>
      <c r="FWQ15" s="179"/>
      <c r="FWR15" s="179"/>
      <c r="FWS15" s="179"/>
      <c r="FWT15" s="179"/>
      <c r="FWU15" s="179"/>
      <c r="FWV15" s="179"/>
      <c r="FWW15" s="179"/>
      <c r="FWX15" s="179"/>
      <c r="FWY15" s="179"/>
      <c r="FWZ15" s="179"/>
      <c r="FXA15" s="179"/>
      <c r="FXB15" s="179"/>
      <c r="FXC15" s="179"/>
      <c r="FXD15" s="179"/>
      <c r="FXE15" s="179"/>
      <c r="FXF15" s="179"/>
      <c r="FXG15" s="179"/>
      <c r="FXH15" s="179"/>
      <c r="FXI15" s="179"/>
      <c r="FXJ15" s="179"/>
      <c r="FXK15" s="179"/>
      <c r="FXL15" s="179"/>
      <c r="FXM15" s="179"/>
      <c r="FXN15" s="179"/>
      <c r="FXO15" s="179"/>
      <c r="FXP15" s="179"/>
      <c r="FXQ15" s="179"/>
      <c r="FXR15" s="179"/>
      <c r="FXS15" s="179"/>
      <c r="FXT15" s="179"/>
      <c r="FXU15" s="179"/>
      <c r="FXV15" s="179"/>
      <c r="FXW15" s="179"/>
      <c r="FXX15" s="179"/>
      <c r="FXY15" s="179"/>
      <c r="FXZ15" s="179"/>
      <c r="FYA15" s="179"/>
      <c r="FYB15" s="179"/>
      <c r="FYC15" s="179"/>
      <c r="FYD15" s="179"/>
      <c r="FYE15" s="179"/>
      <c r="FYF15" s="179"/>
      <c r="FYG15" s="179"/>
      <c r="FYH15" s="179"/>
      <c r="FYI15" s="179"/>
      <c r="FYJ15" s="179"/>
      <c r="FYK15" s="179"/>
      <c r="FYL15" s="179"/>
      <c r="FYM15" s="179"/>
      <c r="FYN15" s="179"/>
      <c r="FYO15" s="179"/>
      <c r="FYP15" s="179"/>
      <c r="FYQ15" s="179"/>
      <c r="FYR15" s="179"/>
      <c r="FYS15" s="179"/>
      <c r="FYT15" s="179"/>
      <c r="FYU15" s="179"/>
      <c r="FYV15" s="179"/>
      <c r="FYW15" s="179"/>
      <c r="FYX15" s="179"/>
      <c r="FYY15" s="179"/>
      <c r="FYZ15" s="179"/>
      <c r="FZA15" s="179"/>
      <c r="FZB15" s="179"/>
      <c r="FZC15" s="179"/>
      <c r="FZD15" s="179"/>
      <c r="FZE15" s="179"/>
      <c r="FZF15" s="179"/>
      <c r="FZG15" s="179"/>
      <c r="FZH15" s="179"/>
      <c r="FZI15" s="179"/>
      <c r="FZJ15" s="179"/>
      <c r="FZK15" s="179"/>
      <c r="FZL15" s="179"/>
      <c r="FZM15" s="179"/>
      <c r="FZN15" s="179"/>
      <c r="FZO15" s="179"/>
      <c r="FZP15" s="179"/>
      <c r="FZQ15" s="179"/>
      <c r="FZR15" s="179"/>
      <c r="FZS15" s="179"/>
      <c r="FZT15" s="179"/>
      <c r="FZU15" s="179"/>
      <c r="FZV15" s="179"/>
      <c r="FZW15" s="179"/>
      <c r="FZX15" s="179"/>
      <c r="FZY15" s="179"/>
      <c r="FZZ15" s="179"/>
      <c r="GAA15" s="179"/>
      <c r="GAB15" s="179"/>
      <c r="GAC15" s="179"/>
      <c r="GAD15" s="179"/>
      <c r="GAE15" s="179"/>
      <c r="GAF15" s="179"/>
      <c r="GAG15" s="179"/>
      <c r="GAH15" s="179"/>
      <c r="GAI15" s="179"/>
      <c r="GAJ15" s="179"/>
      <c r="GAK15" s="179"/>
      <c r="GAL15" s="179"/>
      <c r="GAM15" s="179"/>
      <c r="GAN15" s="179"/>
      <c r="GAO15" s="179"/>
      <c r="GAP15" s="179"/>
      <c r="GAQ15" s="179"/>
      <c r="GAR15" s="179"/>
      <c r="GAS15" s="179"/>
      <c r="GAT15" s="179"/>
      <c r="GAU15" s="179"/>
      <c r="GAV15" s="179"/>
      <c r="GAW15" s="179"/>
      <c r="GAX15" s="179"/>
      <c r="GAY15" s="179"/>
      <c r="GAZ15" s="179"/>
      <c r="GBA15" s="179"/>
      <c r="GBB15" s="179"/>
      <c r="GBC15" s="179"/>
      <c r="GBD15" s="179"/>
      <c r="GBE15" s="179"/>
      <c r="GBF15" s="179"/>
      <c r="GBG15" s="179"/>
      <c r="GBH15" s="179"/>
      <c r="GBI15" s="179"/>
      <c r="GBJ15" s="179"/>
      <c r="GBK15" s="179"/>
      <c r="GBL15" s="179"/>
      <c r="GBM15" s="179"/>
      <c r="GBN15" s="179"/>
      <c r="GBO15" s="179"/>
      <c r="GBP15" s="179"/>
      <c r="GBQ15" s="179"/>
      <c r="GBR15" s="179"/>
      <c r="GBS15" s="179"/>
      <c r="GBT15" s="179"/>
      <c r="GBU15" s="179"/>
      <c r="GBV15" s="179"/>
      <c r="GBW15" s="179"/>
      <c r="GBX15" s="179"/>
      <c r="GBY15" s="179"/>
      <c r="GBZ15" s="179"/>
      <c r="GCA15" s="179"/>
      <c r="GCB15" s="179"/>
      <c r="GCC15" s="179"/>
      <c r="GCD15" s="179"/>
      <c r="GCE15" s="179"/>
      <c r="GCF15" s="179"/>
      <c r="GCG15" s="179"/>
      <c r="GCH15" s="179"/>
      <c r="GCI15" s="179"/>
      <c r="GCJ15" s="179"/>
      <c r="GCK15" s="179"/>
      <c r="GCL15" s="179"/>
      <c r="GCM15" s="179"/>
      <c r="GCN15" s="179"/>
      <c r="GCO15" s="179"/>
      <c r="GCP15" s="179"/>
      <c r="GCQ15" s="179"/>
      <c r="GCR15" s="179"/>
      <c r="GCS15" s="179"/>
      <c r="GCT15" s="179"/>
      <c r="GCU15" s="179"/>
      <c r="GCV15" s="179"/>
      <c r="GCW15" s="179"/>
      <c r="GCX15" s="179"/>
      <c r="GCY15" s="179"/>
      <c r="GCZ15" s="179"/>
      <c r="GDA15" s="179"/>
      <c r="GDB15" s="179"/>
      <c r="GDC15" s="179"/>
      <c r="GDD15" s="179"/>
      <c r="GDE15" s="179"/>
      <c r="GDF15" s="179"/>
      <c r="GDG15" s="179"/>
      <c r="GDH15" s="179"/>
      <c r="GDI15" s="179"/>
      <c r="GDJ15" s="179"/>
      <c r="GDK15" s="179"/>
      <c r="GDL15" s="179"/>
      <c r="GDM15" s="179"/>
      <c r="GDN15" s="179"/>
      <c r="GDO15" s="179"/>
      <c r="GDP15" s="179"/>
      <c r="GDQ15" s="179"/>
      <c r="GDR15" s="179"/>
      <c r="GDS15" s="179"/>
      <c r="GDT15" s="179"/>
      <c r="GDU15" s="179"/>
      <c r="GDV15" s="179"/>
      <c r="GDW15" s="179"/>
      <c r="GDX15" s="179"/>
      <c r="GDY15" s="179"/>
      <c r="GDZ15" s="179"/>
      <c r="GEA15" s="179"/>
      <c r="GEB15" s="179"/>
      <c r="GEC15" s="179"/>
      <c r="GED15" s="179"/>
      <c r="GEE15" s="179"/>
      <c r="GEF15" s="179"/>
      <c r="GEG15" s="179"/>
      <c r="GEH15" s="179"/>
      <c r="GEI15" s="179"/>
      <c r="GEJ15" s="179"/>
      <c r="GEK15" s="179"/>
      <c r="GEL15" s="179"/>
      <c r="GEM15" s="179"/>
      <c r="GEN15" s="179"/>
      <c r="GEO15" s="179"/>
      <c r="GEP15" s="179"/>
      <c r="GEQ15" s="179"/>
      <c r="GER15" s="179"/>
      <c r="GES15" s="179"/>
      <c r="GET15" s="179"/>
      <c r="GEU15" s="179"/>
      <c r="GEV15" s="179"/>
      <c r="GEW15" s="179"/>
      <c r="GEX15" s="179"/>
      <c r="GEY15" s="179"/>
      <c r="GEZ15" s="179"/>
      <c r="GFA15" s="179"/>
      <c r="GFB15" s="179"/>
      <c r="GFC15" s="179"/>
      <c r="GFD15" s="179"/>
      <c r="GFE15" s="179"/>
      <c r="GFF15" s="179"/>
      <c r="GFG15" s="179"/>
      <c r="GFH15" s="179"/>
      <c r="GFI15" s="179"/>
      <c r="GFJ15" s="179"/>
      <c r="GFK15" s="179"/>
      <c r="GFL15" s="179"/>
      <c r="GFM15" s="179"/>
      <c r="GFN15" s="179"/>
      <c r="GFO15" s="179"/>
      <c r="GFP15" s="179"/>
      <c r="GFQ15" s="179"/>
      <c r="GFR15" s="179"/>
      <c r="GFS15" s="179"/>
      <c r="GFT15" s="179"/>
      <c r="GFU15" s="179"/>
      <c r="GFV15" s="179"/>
      <c r="GFW15" s="179"/>
      <c r="GFX15" s="179"/>
      <c r="GFY15" s="179"/>
      <c r="GFZ15" s="179"/>
      <c r="GGA15" s="179"/>
      <c r="GGB15" s="179"/>
      <c r="GGC15" s="179"/>
      <c r="GGD15" s="179"/>
      <c r="GGE15" s="179"/>
      <c r="GGF15" s="179"/>
      <c r="GGG15" s="179"/>
      <c r="GGH15" s="179"/>
      <c r="GGI15" s="179"/>
      <c r="GGJ15" s="179"/>
      <c r="GGK15" s="179"/>
      <c r="GGL15" s="179"/>
      <c r="GGM15" s="179"/>
      <c r="GGN15" s="179"/>
      <c r="GGO15" s="179"/>
      <c r="GGP15" s="179"/>
      <c r="GGQ15" s="179"/>
      <c r="GGR15" s="179"/>
      <c r="GGS15" s="179"/>
      <c r="GGT15" s="179"/>
      <c r="GGU15" s="179"/>
      <c r="GGV15" s="179"/>
      <c r="GGW15" s="179"/>
      <c r="GGX15" s="179"/>
      <c r="GGY15" s="179"/>
      <c r="GGZ15" s="179"/>
      <c r="GHA15" s="179"/>
      <c r="GHB15" s="179"/>
      <c r="GHC15" s="179"/>
      <c r="GHD15" s="179"/>
      <c r="GHE15" s="179"/>
      <c r="GHF15" s="179"/>
      <c r="GHG15" s="179"/>
      <c r="GHH15" s="179"/>
      <c r="GHI15" s="179"/>
      <c r="GHJ15" s="179"/>
      <c r="GHK15" s="179"/>
      <c r="GHL15" s="179"/>
      <c r="GHM15" s="179"/>
      <c r="GHN15" s="179"/>
      <c r="GHO15" s="179"/>
      <c r="GHP15" s="179"/>
      <c r="GHQ15" s="179"/>
      <c r="GHR15" s="179"/>
      <c r="GHS15" s="179"/>
      <c r="GHT15" s="179"/>
      <c r="GHU15" s="179"/>
      <c r="GHV15" s="179"/>
      <c r="GHW15" s="179"/>
      <c r="GHX15" s="179"/>
      <c r="GHY15" s="179"/>
      <c r="GHZ15" s="179"/>
      <c r="GIA15" s="179"/>
      <c r="GIB15" s="179"/>
      <c r="GIC15" s="179"/>
      <c r="GID15" s="179"/>
      <c r="GIE15" s="179"/>
      <c r="GIF15" s="179"/>
      <c r="GIG15" s="179"/>
      <c r="GIH15" s="179"/>
      <c r="GII15" s="179"/>
      <c r="GIJ15" s="179"/>
      <c r="GIK15" s="179"/>
      <c r="GIL15" s="179"/>
      <c r="GIM15" s="179"/>
      <c r="GIN15" s="179"/>
      <c r="GIO15" s="179"/>
      <c r="GIP15" s="179"/>
      <c r="GIQ15" s="179"/>
      <c r="GIR15" s="179"/>
      <c r="GIS15" s="179"/>
      <c r="GIT15" s="179"/>
      <c r="GIU15" s="179"/>
      <c r="GIV15" s="179"/>
      <c r="GIW15" s="179"/>
      <c r="GIX15" s="179"/>
      <c r="GIY15" s="179"/>
      <c r="GIZ15" s="179"/>
      <c r="GJA15" s="179"/>
      <c r="GJB15" s="179"/>
      <c r="GJC15" s="179"/>
      <c r="GJD15" s="179"/>
      <c r="GJE15" s="179"/>
      <c r="GJF15" s="179"/>
      <c r="GJG15" s="179"/>
      <c r="GJH15" s="179"/>
      <c r="GJI15" s="179"/>
      <c r="GJJ15" s="179"/>
      <c r="GJK15" s="179"/>
      <c r="GJL15" s="179"/>
      <c r="GJM15" s="179"/>
      <c r="GJN15" s="179"/>
      <c r="GJO15" s="179"/>
      <c r="GJP15" s="179"/>
      <c r="GJQ15" s="179"/>
      <c r="GJR15" s="179"/>
      <c r="GJS15" s="179"/>
      <c r="GJT15" s="179"/>
      <c r="GJU15" s="179"/>
      <c r="GJV15" s="179"/>
      <c r="GJW15" s="179"/>
      <c r="GJX15" s="179"/>
      <c r="GJY15" s="179"/>
      <c r="GJZ15" s="179"/>
      <c r="GKA15" s="179"/>
      <c r="GKB15" s="179"/>
      <c r="GKC15" s="179"/>
      <c r="GKD15" s="179"/>
      <c r="GKE15" s="179"/>
      <c r="GKF15" s="179"/>
      <c r="GKG15" s="179"/>
      <c r="GKH15" s="179"/>
      <c r="GKI15" s="179"/>
      <c r="GKJ15" s="179"/>
      <c r="GKK15" s="179"/>
      <c r="GKL15" s="179"/>
      <c r="GKM15" s="179"/>
      <c r="GKN15" s="179"/>
      <c r="GKO15" s="179"/>
      <c r="GKP15" s="179"/>
      <c r="GKQ15" s="179"/>
      <c r="GKR15" s="179"/>
      <c r="GKS15" s="179"/>
      <c r="GKT15" s="179"/>
      <c r="GKU15" s="179"/>
      <c r="GKV15" s="179"/>
      <c r="GKW15" s="179"/>
      <c r="GKX15" s="179"/>
      <c r="GKY15" s="179"/>
      <c r="GKZ15" s="179"/>
      <c r="GLA15" s="179"/>
      <c r="GLB15" s="179"/>
      <c r="GLC15" s="179"/>
      <c r="GLD15" s="179"/>
      <c r="GLE15" s="179"/>
      <c r="GLF15" s="179"/>
      <c r="GLG15" s="179"/>
      <c r="GLH15" s="179"/>
      <c r="GLI15" s="179"/>
      <c r="GLJ15" s="179"/>
      <c r="GLK15" s="179"/>
      <c r="GLL15" s="179"/>
      <c r="GLM15" s="179"/>
      <c r="GLN15" s="179"/>
      <c r="GLO15" s="179"/>
      <c r="GLP15" s="179"/>
      <c r="GLQ15" s="179"/>
      <c r="GLR15" s="179"/>
      <c r="GLS15" s="179"/>
      <c r="GLT15" s="179"/>
      <c r="GLU15" s="179"/>
      <c r="GLV15" s="179"/>
      <c r="GLW15" s="179"/>
      <c r="GLX15" s="179"/>
      <c r="GLY15" s="179"/>
      <c r="GLZ15" s="179"/>
      <c r="GMA15" s="179"/>
      <c r="GMB15" s="179"/>
      <c r="GMC15" s="179"/>
      <c r="GMD15" s="179"/>
      <c r="GME15" s="179"/>
      <c r="GMF15" s="179"/>
      <c r="GMG15" s="179"/>
      <c r="GMH15" s="179"/>
      <c r="GMI15" s="179"/>
      <c r="GMJ15" s="179"/>
      <c r="GMK15" s="179"/>
      <c r="GML15" s="179"/>
      <c r="GMM15" s="179"/>
      <c r="GMN15" s="179"/>
      <c r="GMO15" s="179"/>
      <c r="GMP15" s="179"/>
      <c r="GMQ15" s="179"/>
      <c r="GMR15" s="179"/>
      <c r="GMS15" s="179"/>
      <c r="GMT15" s="179"/>
      <c r="GMU15" s="179"/>
      <c r="GMV15" s="179"/>
      <c r="GMW15" s="179"/>
      <c r="GMX15" s="179"/>
      <c r="GMY15" s="179"/>
      <c r="GMZ15" s="179"/>
      <c r="GNA15" s="179"/>
      <c r="GNB15" s="179"/>
      <c r="GNC15" s="179"/>
      <c r="GND15" s="179"/>
      <c r="GNE15" s="179"/>
      <c r="GNF15" s="179"/>
      <c r="GNG15" s="179"/>
      <c r="GNH15" s="179"/>
      <c r="GNI15" s="179"/>
      <c r="GNJ15" s="179"/>
      <c r="GNK15" s="179"/>
      <c r="GNL15" s="179"/>
      <c r="GNM15" s="179"/>
      <c r="GNN15" s="179"/>
      <c r="GNO15" s="179"/>
      <c r="GNP15" s="179"/>
      <c r="GNQ15" s="179"/>
      <c r="GNR15" s="179"/>
      <c r="GNS15" s="179"/>
      <c r="GNT15" s="179"/>
      <c r="GNU15" s="179"/>
      <c r="GNV15" s="179"/>
      <c r="GNW15" s="179"/>
      <c r="GNX15" s="179"/>
      <c r="GNY15" s="179"/>
      <c r="GNZ15" s="179"/>
      <c r="GOA15" s="179"/>
      <c r="GOB15" s="179"/>
      <c r="GOC15" s="179"/>
      <c r="GOD15" s="179"/>
      <c r="GOE15" s="179"/>
      <c r="GOF15" s="179"/>
      <c r="GOG15" s="179"/>
      <c r="GOH15" s="179"/>
      <c r="GOI15" s="179"/>
      <c r="GOJ15" s="179"/>
      <c r="GOK15" s="179"/>
      <c r="GOL15" s="179"/>
      <c r="GOM15" s="179"/>
      <c r="GON15" s="179"/>
      <c r="GOO15" s="179"/>
      <c r="GOP15" s="179"/>
      <c r="GOQ15" s="179"/>
      <c r="GOR15" s="179"/>
      <c r="GOS15" s="179"/>
      <c r="GOT15" s="179"/>
      <c r="GOU15" s="179"/>
      <c r="GOV15" s="179"/>
      <c r="GOW15" s="179"/>
      <c r="GOX15" s="179"/>
      <c r="GOY15" s="179"/>
      <c r="GOZ15" s="179"/>
      <c r="GPA15" s="179"/>
      <c r="GPB15" s="179"/>
      <c r="GPC15" s="179"/>
      <c r="GPD15" s="179"/>
      <c r="GPE15" s="179"/>
      <c r="GPF15" s="179"/>
      <c r="GPG15" s="179"/>
      <c r="GPH15" s="179"/>
      <c r="GPI15" s="179"/>
      <c r="GPJ15" s="179"/>
      <c r="GPK15" s="179"/>
      <c r="GPL15" s="179"/>
      <c r="GPM15" s="179"/>
      <c r="GPN15" s="179"/>
      <c r="GPO15" s="179"/>
      <c r="GPP15" s="179"/>
      <c r="GPQ15" s="179"/>
      <c r="GPR15" s="179"/>
      <c r="GPS15" s="179"/>
      <c r="GPT15" s="179"/>
      <c r="GPU15" s="179"/>
      <c r="GPV15" s="179"/>
      <c r="GPW15" s="179"/>
      <c r="GPX15" s="179"/>
      <c r="GPY15" s="179"/>
      <c r="GPZ15" s="179"/>
      <c r="GQA15" s="179"/>
      <c r="GQB15" s="179"/>
      <c r="GQC15" s="179"/>
      <c r="GQD15" s="179"/>
      <c r="GQE15" s="179"/>
      <c r="GQF15" s="179"/>
      <c r="GQG15" s="179"/>
      <c r="GQH15" s="179"/>
      <c r="GQI15" s="179"/>
      <c r="GQJ15" s="179"/>
      <c r="GQK15" s="179"/>
      <c r="GQL15" s="179"/>
      <c r="GQM15" s="179"/>
      <c r="GQN15" s="179"/>
      <c r="GQO15" s="179"/>
      <c r="GQP15" s="179"/>
      <c r="GQQ15" s="179"/>
      <c r="GQR15" s="179"/>
      <c r="GQS15" s="179"/>
      <c r="GQT15" s="179"/>
      <c r="GQU15" s="179"/>
      <c r="GQV15" s="179"/>
      <c r="GQW15" s="179"/>
      <c r="GQX15" s="179"/>
      <c r="GQY15" s="179"/>
      <c r="GQZ15" s="179"/>
      <c r="GRA15" s="179"/>
      <c r="GRB15" s="179"/>
      <c r="GRC15" s="179"/>
      <c r="GRD15" s="179"/>
      <c r="GRE15" s="179"/>
      <c r="GRF15" s="179"/>
      <c r="GRG15" s="179"/>
      <c r="GRH15" s="179"/>
      <c r="GRI15" s="179"/>
      <c r="GRJ15" s="179"/>
      <c r="GRK15" s="179"/>
      <c r="GRL15" s="179"/>
      <c r="GRM15" s="179"/>
      <c r="GRN15" s="179"/>
      <c r="GRO15" s="179"/>
      <c r="GRP15" s="179"/>
      <c r="GRQ15" s="179"/>
      <c r="GRR15" s="179"/>
      <c r="GRS15" s="179"/>
      <c r="GRT15" s="179"/>
      <c r="GRU15" s="179"/>
      <c r="GRV15" s="179"/>
      <c r="GRW15" s="179"/>
      <c r="GRX15" s="179"/>
      <c r="GRY15" s="179"/>
      <c r="GRZ15" s="179"/>
      <c r="GSA15" s="179"/>
      <c r="GSB15" s="179"/>
      <c r="GSC15" s="179"/>
      <c r="GSD15" s="179"/>
      <c r="GSE15" s="179"/>
      <c r="GSF15" s="179"/>
      <c r="GSG15" s="179"/>
      <c r="GSH15" s="179"/>
      <c r="GSI15" s="179"/>
      <c r="GSJ15" s="179"/>
      <c r="GSK15" s="179"/>
      <c r="GSL15" s="179"/>
      <c r="GSM15" s="179"/>
      <c r="GSN15" s="179"/>
      <c r="GSO15" s="179"/>
      <c r="GSP15" s="179"/>
      <c r="GSQ15" s="179"/>
      <c r="GSR15" s="179"/>
      <c r="GSS15" s="179"/>
      <c r="GST15" s="179"/>
      <c r="GSU15" s="179"/>
      <c r="GSV15" s="179"/>
      <c r="GSW15" s="179"/>
      <c r="GSX15" s="179"/>
      <c r="GSY15" s="179"/>
      <c r="GSZ15" s="179"/>
      <c r="GTA15" s="179"/>
      <c r="GTB15" s="179"/>
      <c r="GTC15" s="179"/>
      <c r="GTD15" s="179"/>
      <c r="GTE15" s="179"/>
      <c r="GTF15" s="179"/>
      <c r="GTG15" s="179"/>
      <c r="GTH15" s="179"/>
      <c r="GTI15" s="179"/>
      <c r="GTJ15" s="179"/>
      <c r="GTK15" s="179"/>
      <c r="GTL15" s="179"/>
      <c r="GTM15" s="179"/>
      <c r="GTN15" s="179"/>
      <c r="GTO15" s="179"/>
      <c r="GTP15" s="179"/>
      <c r="GTQ15" s="179"/>
      <c r="GTR15" s="179"/>
      <c r="GTS15" s="179"/>
      <c r="GTT15" s="179"/>
      <c r="GTU15" s="179"/>
      <c r="GTV15" s="179"/>
      <c r="GTW15" s="179"/>
      <c r="GTX15" s="179"/>
      <c r="GTY15" s="179"/>
      <c r="GTZ15" s="179"/>
      <c r="GUA15" s="179"/>
      <c r="GUB15" s="179"/>
      <c r="GUC15" s="179"/>
      <c r="GUD15" s="179"/>
      <c r="GUE15" s="179"/>
      <c r="GUF15" s="179"/>
      <c r="GUG15" s="179"/>
      <c r="GUH15" s="179"/>
      <c r="GUI15" s="179"/>
      <c r="GUJ15" s="179"/>
      <c r="GUK15" s="179"/>
      <c r="GUL15" s="179"/>
      <c r="GUM15" s="179"/>
      <c r="GUN15" s="179"/>
      <c r="GUO15" s="179"/>
      <c r="GUP15" s="179"/>
      <c r="GUQ15" s="179"/>
      <c r="GUR15" s="179"/>
      <c r="GUS15" s="179"/>
      <c r="GUT15" s="179"/>
      <c r="GUU15" s="179"/>
      <c r="GUV15" s="179"/>
      <c r="GUW15" s="179"/>
      <c r="GUX15" s="179"/>
      <c r="GUY15" s="179"/>
      <c r="GUZ15" s="179"/>
      <c r="GVA15" s="179"/>
      <c r="GVB15" s="179"/>
      <c r="GVC15" s="179"/>
      <c r="GVD15" s="179"/>
      <c r="GVE15" s="179"/>
      <c r="GVF15" s="179"/>
      <c r="GVG15" s="179"/>
      <c r="GVH15" s="179"/>
      <c r="GVI15" s="179"/>
      <c r="GVJ15" s="179"/>
      <c r="GVK15" s="179"/>
      <c r="GVL15" s="179"/>
      <c r="GVM15" s="179"/>
      <c r="GVN15" s="179"/>
      <c r="GVO15" s="179"/>
      <c r="GVP15" s="179"/>
      <c r="GVQ15" s="179"/>
      <c r="GVR15" s="179"/>
      <c r="GVS15" s="179"/>
      <c r="GVT15" s="179"/>
      <c r="GVU15" s="179"/>
      <c r="GVV15" s="179"/>
      <c r="GVW15" s="179"/>
      <c r="GVX15" s="179"/>
      <c r="GVY15" s="179"/>
      <c r="GVZ15" s="179"/>
      <c r="GWA15" s="179"/>
      <c r="GWB15" s="179"/>
      <c r="GWC15" s="179"/>
      <c r="GWD15" s="179"/>
      <c r="GWE15" s="179"/>
      <c r="GWF15" s="179"/>
      <c r="GWG15" s="179"/>
      <c r="GWH15" s="179"/>
      <c r="GWI15" s="179"/>
      <c r="GWJ15" s="179"/>
      <c r="GWK15" s="179"/>
      <c r="GWL15" s="179"/>
      <c r="GWM15" s="179"/>
      <c r="GWN15" s="179"/>
      <c r="GWO15" s="179"/>
      <c r="GWP15" s="179"/>
      <c r="GWQ15" s="179"/>
      <c r="GWR15" s="179"/>
      <c r="GWS15" s="179"/>
      <c r="GWT15" s="179"/>
      <c r="GWU15" s="179"/>
      <c r="GWV15" s="179"/>
      <c r="GWW15" s="179"/>
      <c r="GWX15" s="179"/>
      <c r="GWY15" s="179"/>
      <c r="GWZ15" s="179"/>
      <c r="GXA15" s="179"/>
      <c r="GXB15" s="179"/>
      <c r="GXC15" s="179"/>
      <c r="GXD15" s="179"/>
      <c r="GXE15" s="179"/>
      <c r="GXF15" s="179"/>
      <c r="GXG15" s="179"/>
      <c r="GXH15" s="179"/>
      <c r="GXI15" s="179"/>
      <c r="GXJ15" s="179"/>
      <c r="GXK15" s="179"/>
      <c r="GXL15" s="179"/>
      <c r="GXM15" s="179"/>
      <c r="GXN15" s="179"/>
      <c r="GXO15" s="179"/>
      <c r="GXP15" s="179"/>
      <c r="GXQ15" s="179"/>
      <c r="GXR15" s="179"/>
      <c r="GXS15" s="179"/>
      <c r="GXT15" s="179"/>
      <c r="GXU15" s="179"/>
      <c r="GXV15" s="179"/>
      <c r="GXW15" s="179"/>
      <c r="GXX15" s="179"/>
      <c r="GXY15" s="179"/>
      <c r="GXZ15" s="179"/>
      <c r="GYA15" s="179"/>
      <c r="GYB15" s="179"/>
      <c r="GYC15" s="179"/>
      <c r="GYD15" s="179"/>
      <c r="GYE15" s="179"/>
      <c r="GYF15" s="179"/>
      <c r="GYG15" s="179"/>
      <c r="GYH15" s="179"/>
      <c r="GYI15" s="179"/>
      <c r="GYJ15" s="179"/>
      <c r="GYK15" s="179"/>
      <c r="GYL15" s="179"/>
      <c r="GYM15" s="179"/>
      <c r="GYN15" s="179"/>
      <c r="GYO15" s="179"/>
      <c r="GYP15" s="179"/>
      <c r="GYQ15" s="179"/>
      <c r="GYR15" s="179"/>
      <c r="GYS15" s="179"/>
      <c r="GYT15" s="179"/>
      <c r="GYU15" s="179"/>
      <c r="GYV15" s="179"/>
      <c r="GYW15" s="179"/>
      <c r="GYX15" s="179"/>
      <c r="GYY15" s="179"/>
      <c r="GYZ15" s="179"/>
      <c r="GZA15" s="179"/>
      <c r="GZB15" s="179"/>
      <c r="GZC15" s="179"/>
      <c r="GZD15" s="179"/>
      <c r="GZE15" s="179"/>
      <c r="GZF15" s="179"/>
      <c r="GZG15" s="179"/>
      <c r="GZH15" s="179"/>
      <c r="GZI15" s="179"/>
      <c r="GZJ15" s="179"/>
      <c r="GZK15" s="179"/>
      <c r="GZL15" s="179"/>
      <c r="GZM15" s="179"/>
      <c r="GZN15" s="179"/>
      <c r="GZO15" s="179"/>
      <c r="GZP15" s="179"/>
      <c r="GZQ15" s="179"/>
      <c r="GZR15" s="179"/>
      <c r="GZS15" s="179"/>
      <c r="GZT15" s="179"/>
      <c r="GZU15" s="179"/>
      <c r="GZV15" s="179"/>
      <c r="GZW15" s="179"/>
      <c r="GZX15" s="179"/>
      <c r="GZY15" s="179"/>
      <c r="GZZ15" s="179"/>
      <c r="HAA15" s="179"/>
      <c r="HAB15" s="179"/>
      <c r="HAC15" s="179"/>
      <c r="HAD15" s="179"/>
      <c r="HAE15" s="179"/>
      <c r="HAF15" s="179"/>
      <c r="HAG15" s="179"/>
      <c r="HAH15" s="179"/>
      <c r="HAI15" s="179"/>
      <c r="HAJ15" s="179"/>
      <c r="HAK15" s="179"/>
      <c r="HAL15" s="179"/>
      <c r="HAM15" s="179"/>
      <c r="HAN15" s="179"/>
      <c r="HAO15" s="179"/>
      <c r="HAP15" s="179"/>
      <c r="HAQ15" s="179"/>
      <c r="HAR15" s="179"/>
      <c r="HAS15" s="179"/>
      <c r="HAT15" s="179"/>
      <c r="HAU15" s="179"/>
      <c r="HAV15" s="179"/>
      <c r="HAW15" s="179"/>
      <c r="HAX15" s="179"/>
      <c r="HAY15" s="179"/>
      <c r="HAZ15" s="179"/>
      <c r="HBA15" s="179"/>
      <c r="HBB15" s="179"/>
      <c r="HBC15" s="179"/>
      <c r="HBD15" s="179"/>
      <c r="HBE15" s="179"/>
      <c r="HBF15" s="179"/>
      <c r="HBG15" s="179"/>
      <c r="HBH15" s="179"/>
      <c r="HBI15" s="179"/>
      <c r="HBJ15" s="179"/>
      <c r="HBK15" s="179"/>
      <c r="HBL15" s="179"/>
      <c r="HBM15" s="179"/>
      <c r="HBN15" s="179"/>
      <c r="HBO15" s="179"/>
      <c r="HBP15" s="179"/>
      <c r="HBQ15" s="179"/>
      <c r="HBR15" s="179"/>
      <c r="HBS15" s="179"/>
      <c r="HBT15" s="179"/>
      <c r="HBU15" s="179"/>
      <c r="HBV15" s="179"/>
      <c r="HBW15" s="179"/>
      <c r="HBX15" s="179"/>
      <c r="HBY15" s="179"/>
      <c r="HBZ15" s="179"/>
      <c r="HCA15" s="179"/>
      <c r="HCB15" s="179"/>
      <c r="HCC15" s="179"/>
      <c r="HCD15" s="179"/>
      <c r="HCE15" s="179"/>
      <c r="HCF15" s="179"/>
      <c r="HCG15" s="179"/>
      <c r="HCH15" s="179"/>
      <c r="HCI15" s="179"/>
      <c r="HCJ15" s="179"/>
      <c r="HCK15" s="179"/>
      <c r="HCL15" s="179"/>
      <c r="HCM15" s="179"/>
      <c r="HCN15" s="179"/>
      <c r="HCO15" s="179"/>
      <c r="HCP15" s="179"/>
      <c r="HCQ15" s="179"/>
      <c r="HCR15" s="179"/>
      <c r="HCS15" s="179"/>
      <c r="HCT15" s="179"/>
      <c r="HCU15" s="179"/>
      <c r="HCV15" s="179"/>
      <c r="HCW15" s="179"/>
      <c r="HCX15" s="179"/>
      <c r="HCY15" s="179"/>
      <c r="HCZ15" s="179"/>
      <c r="HDA15" s="179"/>
      <c r="HDB15" s="179"/>
      <c r="HDC15" s="179"/>
      <c r="HDD15" s="179"/>
      <c r="HDE15" s="179"/>
      <c r="HDF15" s="179"/>
      <c r="HDG15" s="179"/>
      <c r="HDH15" s="179"/>
      <c r="HDI15" s="179"/>
      <c r="HDJ15" s="179"/>
      <c r="HDK15" s="179"/>
      <c r="HDL15" s="179"/>
      <c r="HDM15" s="179"/>
      <c r="HDN15" s="179"/>
      <c r="HDO15" s="179"/>
      <c r="HDP15" s="179"/>
      <c r="HDQ15" s="179"/>
      <c r="HDR15" s="179"/>
      <c r="HDS15" s="179"/>
      <c r="HDT15" s="179"/>
      <c r="HDU15" s="179"/>
      <c r="HDV15" s="179"/>
      <c r="HDW15" s="179"/>
      <c r="HDX15" s="179"/>
      <c r="HDY15" s="179"/>
      <c r="HDZ15" s="179"/>
      <c r="HEA15" s="179"/>
      <c r="HEB15" s="179"/>
      <c r="HEC15" s="179"/>
      <c r="HED15" s="179"/>
      <c r="HEE15" s="179"/>
      <c r="HEF15" s="179"/>
      <c r="HEG15" s="179"/>
      <c r="HEH15" s="179"/>
      <c r="HEI15" s="179"/>
      <c r="HEJ15" s="179"/>
      <c r="HEK15" s="179"/>
      <c r="HEL15" s="179"/>
      <c r="HEM15" s="179"/>
      <c r="HEN15" s="179"/>
      <c r="HEO15" s="179"/>
      <c r="HEP15" s="179"/>
      <c r="HEQ15" s="179"/>
      <c r="HER15" s="179"/>
      <c r="HES15" s="179"/>
      <c r="HET15" s="179"/>
      <c r="HEU15" s="179"/>
      <c r="HEV15" s="179"/>
      <c r="HEW15" s="179"/>
      <c r="HEX15" s="179"/>
      <c r="HEY15" s="179"/>
      <c r="HEZ15" s="179"/>
      <c r="HFA15" s="179"/>
      <c r="HFB15" s="179"/>
      <c r="HFC15" s="179"/>
      <c r="HFD15" s="179"/>
      <c r="HFE15" s="179"/>
      <c r="HFF15" s="179"/>
      <c r="HFG15" s="179"/>
      <c r="HFH15" s="179"/>
      <c r="HFI15" s="179"/>
      <c r="HFJ15" s="179"/>
      <c r="HFK15" s="179"/>
      <c r="HFL15" s="179"/>
      <c r="HFM15" s="179"/>
      <c r="HFN15" s="179"/>
      <c r="HFO15" s="179"/>
      <c r="HFP15" s="179"/>
      <c r="HFQ15" s="179"/>
      <c r="HFR15" s="179"/>
      <c r="HFS15" s="179"/>
      <c r="HFT15" s="179"/>
      <c r="HFU15" s="179"/>
      <c r="HFV15" s="179"/>
      <c r="HFW15" s="179"/>
      <c r="HFX15" s="179"/>
      <c r="HFY15" s="179"/>
      <c r="HFZ15" s="179"/>
      <c r="HGA15" s="179"/>
      <c r="HGB15" s="179"/>
      <c r="HGC15" s="179"/>
      <c r="HGD15" s="179"/>
      <c r="HGE15" s="179"/>
      <c r="HGF15" s="179"/>
      <c r="HGG15" s="179"/>
      <c r="HGH15" s="179"/>
      <c r="HGI15" s="179"/>
      <c r="HGJ15" s="179"/>
      <c r="HGK15" s="179"/>
      <c r="HGL15" s="179"/>
      <c r="HGM15" s="179"/>
      <c r="HGN15" s="179"/>
      <c r="HGO15" s="179"/>
      <c r="HGP15" s="179"/>
      <c r="HGQ15" s="179"/>
      <c r="HGR15" s="179"/>
      <c r="HGS15" s="179"/>
      <c r="HGT15" s="179"/>
      <c r="HGU15" s="179"/>
      <c r="HGV15" s="179"/>
      <c r="HGW15" s="179"/>
      <c r="HGX15" s="179"/>
      <c r="HGY15" s="179"/>
      <c r="HGZ15" s="179"/>
      <c r="HHA15" s="179"/>
      <c r="HHB15" s="179"/>
      <c r="HHC15" s="179"/>
      <c r="HHD15" s="179"/>
      <c r="HHE15" s="179"/>
      <c r="HHF15" s="179"/>
      <c r="HHG15" s="179"/>
      <c r="HHH15" s="179"/>
      <c r="HHI15" s="179"/>
      <c r="HHJ15" s="179"/>
      <c r="HHK15" s="179"/>
      <c r="HHL15" s="179"/>
      <c r="HHM15" s="179"/>
      <c r="HHN15" s="179"/>
      <c r="HHO15" s="179"/>
      <c r="HHP15" s="179"/>
      <c r="HHQ15" s="179"/>
      <c r="HHR15" s="179"/>
      <c r="HHS15" s="179"/>
      <c r="HHT15" s="179"/>
      <c r="HHU15" s="179"/>
      <c r="HHV15" s="179"/>
      <c r="HHW15" s="179"/>
      <c r="HHX15" s="179"/>
      <c r="HHY15" s="179"/>
      <c r="HHZ15" s="179"/>
      <c r="HIA15" s="179"/>
      <c r="HIB15" s="179"/>
      <c r="HIC15" s="179"/>
      <c r="HID15" s="179"/>
      <c r="HIE15" s="179"/>
      <c r="HIF15" s="179"/>
      <c r="HIG15" s="179"/>
      <c r="HIH15" s="179"/>
      <c r="HII15" s="179"/>
      <c r="HIJ15" s="179"/>
      <c r="HIK15" s="179"/>
      <c r="HIL15" s="179"/>
      <c r="HIM15" s="179"/>
      <c r="HIN15" s="179"/>
      <c r="HIO15" s="179"/>
      <c r="HIP15" s="179"/>
      <c r="HIQ15" s="179"/>
      <c r="HIR15" s="179"/>
      <c r="HIS15" s="179"/>
      <c r="HIT15" s="179"/>
      <c r="HIU15" s="179"/>
      <c r="HIV15" s="179"/>
      <c r="HIW15" s="179"/>
      <c r="HIX15" s="179"/>
      <c r="HIY15" s="179"/>
      <c r="HIZ15" s="179"/>
      <c r="HJA15" s="179"/>
      <c r="HJB15" s="179"/>
      <c r="HJC15" s="179"/>
      <c r="HJD15" s="179"/>
      <c r="HJE15" s="179"/>
      <c r="HJF15" s="179"/>
      <c r="HJG15" s="179"/>
      <c r="HJH15" s="179"/>
      <c r="HJI15" s="179"/>
      <c r="HJJ15" s="179"/>
      <c r="HJK15" s="179"/>
      <c r="HJL15" s="179"/>
      <c r="HJM15" s="179"/>
      <c r="HJN15" s="179"/>
      <c r="HJO15" s="179"/>
      <c r="HJP15" s="179"/>
      <c r="HJQ15" s="179"/>
      <c r="HJR15" s="179"/>
      <c r="HJS15" s="179"/>
      <c r="HJT15" s="179"/>
      <c r="HJU15" s="179"/>
      <c r="HJV15" s="179"/>
      <c r="HJW15" s="179"/>
      <c r="HJX15" s="179"/>
      <c r="HJY15" s="179"/>
      <c r="HJZ15" s="179"/>
      <c r="HKA15" s="179"/>
      <c r="HKB15" s="179"/>
      <c r="HKC15" s="179"/>
      <c r="HKD15" s="179"/>
      <c r="HKE15" s="179"/>
      <c r="HKF15" s="179"/>
      <c r="HKG15" s="179"/>
      <c r="HKH15" s="179"/>
      <c r="HKI15" s="179"/>
      <c r="HKJ15" s="179"/>
      <c r="HKK15" s="179"/>
      <c r="HKL15" s="179"/>
      <c r="HKM15" s="179"/>
      <c r="HKN15" s="179"/>
      <c r="HKO15" s="179"/>
      <c r="HKP15" s="179"/>
      <c r="HKQ15" s="179"/>
      <c r="HKR15" s="179"/>
      <c r="HKS15" s="179"/>
      <c r="HKT15" s="179"/>
      <c r="HKU15" s="179"/>
      <c r="HKV15" s="179"/>
      <c r="HKW15" s="179"/>
      <c r="HKX15" s="179"/>
      <c r="HKY15" s="179"/>
      <c r="HKZ15" s="179"/>
      <c r="HLA15" s="179"/>
      <c r="HLB15" s="179"/>
      <c r="HLC15" s="179"/>
      <c r="HLD15" s="179"/>
      <c r="HLE15" s="179"/>
      <c r="HLF15" s="179"/>
      <c r="HLG15" s="179"/>
      <c r="HLH15" s="179"/>
      <c r="HLI15" s="179"/>
      <c r="HLJ15" s="179"/>
      <c r="HLK15" s="179"/>
      <c r="HLL15" s="179"/>
      <c r="HLM15" s="179"/>
      <c r="HLN15" s="179"/>
      <c r="HLO15" s="179"/>
      <c r="HLP15" s="179"/>
      <c r="HLQ15" s="179"/>
      <c r="HLR15" s="179"/>
      <c r="HLS15" s="179"/>
      <c r="HLT15" s="179"/>
      <c r="HLU15" s="179"/>
      <c r="HLV15" s="179"/>
      <c r="HLW15" s="179"/>
      <c r="HLX15" s="179"/>
      <c r="HLY15" s="179"/>
      <c r="HLZ15" s="179"/>
      <c r="HMA15" s="179"/>
      <c r="HMB15" s="179"/>
      <c r="HMC15" s="179"/>
      <c r="HMD15" s="179"/>
      <c r="HME15" s="179"/>
      <c r="HMF15" s="179"/>
      <c r="HMG15" s="179"/>
      <c r="HMH15" s="179"/>
      <c r="HMI15" s="179"/>
      <c r="HMJ15" s="179"/>
      <c r="HMK15" s="179"/>
      <c r="HML15" s="179"/>
      <c r="HMM15" s="179"/>
      <c r="HMN15" s="179"/>
      <c r="HMO15" s="179"/>
      <c r="HMP15" s="179"/>
      <c r="HMQ15" s="179"/>
      <c r="HMR15" s="179"/>
      <c r="HMS15" s="179"/>
      <c r="HMT15" s="179"/>
      <c r="HMU15" s="179"/>
      <c r="HMV15" s="179"/>
      <c r="HMW15" s="179"/>
      <c r="HMX15" s="179"/>
      <c r="HMY15" s="179"/>
      <c r="HMZ15" s="179"/>
      <c r="HNA15" s="179"/>
      <c r="HNB15" s="179"/>
      <c r="HNC15" s="179"/>
      <c r="HND15" s="179"/>
      <c r="HNE15" s="179"/>
      <c r="HNF15" s="179"/>
      <c r="HNG15" s="179"/>
      <c r="HNH15" s="179"/>
      <c r="HNI15" s="179"/>
      <c r="HNJ15" s="179"/>
      <c r="HNK15" s="179"/>
      <c r="HNL15" s="179"/>
      <c r="HNM15" s="179"/>
      <c r="HNN15" s="179"/>
      <c r="HNO15" s="179"/>
      <c r="HNP15" s="179"/>
      <c r="HNQ15" s="179"/>
      <c r="HNR15" s="179"/>
      <c r="HNS15" s="179"/>
      <c r="HNT15" s="179"/>
      <c r="HNU15" s="179"/>
      <c r="HNV15" s="179"/>
      <c r="HNW15" s="179"/>
      <c r="HNX15" s="179"/>
      <c r="HNY15" s="179"/>
      <c r="HNZ15" s="179"/>
      <c r="HOA15" s="179"/>
      <c r="HOB15" s="179"/>
      <c r="HOC15" s="179"/>
      <c r="HOD15" s="179"/>
      <c r="HOE15" s="179"/>
      <c r="HOF15" s="179"/>
      <c r="HOG15" s="179"/>
      <c r="HOH15" s="179"/>
      <c r="HOI15" s="179"/>
      <c r="HOJ15" s="179"/>
      <c r="HOK15" s="179"/>
      <c r="HOL15" s="179"/>
      <c r="HOM15" s="179"/>
      <c r="HON15" s="179"/>
      <c r="HOO15" s="179"/>
      <c r="HOP15" s="179"/>
      <c r="HOQ15" s="179"/>
      <c r="HOR15" s="179"/>
      <c r="HOS15" s="179"/>
      <c r="HOT15" s="179"/>
      <c r="HOU15" s="179"/>
      <c r="HOV15" s="179"/>
      <c r="HOW15" s="179"/>
      <c r="HOX15" s="179"/>
      <c r="HOY15" s="179"/>
      <c r="HOZ15" s="179"/>
      <c r="HPA15" s="179"/>
      <c r="HPB15" s="179"/>
      <c r="HPC15" s="179"/>
      <c r="HPD15" s="179"/>
      <c r="HPE15" s="179"/>
      <c r="HPF15" s="179"/>
      <c r="HPG15" s="179"/>
      <c r="HPH15" s="179"/>
      <c r="HPI15" s="179"/>
      <c r="HPJ15" s="179"/>
      <c r="HPK15" s="179"/>
      <c r="HPL15" s="179"/>
      <c r="HPM15" s="179"/>
      <c r="HPN15" s="179"/>
      <c r="HPO15" s="179"/>
      <c r="HPP15" s="179"/>
      <c r="HPQ15" s="179"/>
      <c r="HPR15" s="179"/>
      <c r="HPS15" s="179"/>
      <c r="HPT15" s="179"/>
      <c r="HPU15" s="179"/>
      <c r="HPV15" s="179"/>
      <c r="HPW15" s="179"/>
      <c r="HPX15" s="179"/>
      <c r="HPY15" s="179"/>
      <c r="HPZ15" s="179"/>
      <c r="HQA15" s="179"/>
      <c r="HQB15" s="179"/>
      <c r="HQC15" s="179"/>
      <c r="HQD15" s="179"/>
      <c r="HQE15" s="179"/>
      <c r="HQF15" s="179"/>
      <c r="HQG15" s="179"/>
      <c r="HQH15" s="179"/>
      <c r="HQI15" s="179"/>
      <c r="HQJ15" s="179"/>
      <c r="HQK15" s="179"/>
      <c r="HQL15" s="179"/>
      <c r="HQM15" s="179"/>
      <c r="HQN15" s="179"/>
      <c r="HQO15" s="179"/>
      <c r="HQP15" s="179"/>
      <c r="HQQ15" s="179"/>
      <c r="HQR15" s="179"/>
      <c r="HQS15" s="179"/>
      <c r="HQT15" s="179"/>
      <c r="HQU15" s="179"/>
      <c r="HQV15" s="179"/>
      <c r="HQW15" s="179"/>
      <c r="HQX15" s="179"/>
      <c r="HQY15" s="179"/>
      <c r="HQZ15" s="179"/>
      <c r="HRA15" s="179"/>
      <c r="HRB15" s="179"/>
      <c r="HRC15" s="179"/>
      <c r="HRD15" s="179"/>
      <c r="HRE15" s="179"/>
      <c r="HRF15" s="179"/>
      <c r="HRG15" s="179"/>
      <c r="HRH15" s="179"/>
      <c r="HRI15" s="179"/>
      <c r="HRJ15" s="179"/>
      <c r="HRK15" s="179"/>
      <c r="HRL15" s="179"/>
      <c r="HRM15" s="179"/>
      <c r="HRN15" s="179"/>
      <c r="HRO15" s="179"/>
      <c r="HRP15" s="179"/>
      <c r="HRQ15" s="179"/>
      <c r="HRR15" s="179"/>
      <c r="HRS15" s="179"/>
      <c r="HRT15" s="179"/>
      <c r="HRU15" s="179"/>
      <c r="HRV15" s="179"/>
      <c r="HRW15" s="179"/>
      <c r="HRX15" s="179"/>
      <c r="HRY15" s="179"/>
      <c r="HRZ15" s="179"/>
      <c r="HSA15" s="179"/>
      <c r="HSB15" s="179"/>
      <c r="HSC15" s="179"/>
      <c r="HSD15" s="179"/>
      <c r="HSE15" s="179"/>
      <c r="HSF15" s="179"/>
      <c r="HSG15" s="179"/>
      <c r="HSH15" s="179"/>
      <c r="HSI15" s="179"/>
      <c r="HSJ15" s="179"/>
      <c r="HSK15" s="179"/>
      <c r="HSL15" s="179"/>
      <c r="HSM15" s="179"/>
      <c r="HSN15" s="179"/>
      <c r="HSO15" s="179"/>
      <c r="HSP15" s="179"/>
      <c r="HSQ15" s="179"/>
      <c r="HSR15" s="179"/>
      <c r="HSS15" s="179"/>
      <c r="HST15" s="179"/>
      <c r="HSU15" s="179"/>
      <c r="HSV15" s="179"/>
      <c r="HSW15" s="179"/>
      <c r="HSX15" s="179"/>
      <c r="HSY15" s="179"/>
      <c r="HSZ15" s="179"/>
      <c r="HTA15" s="179"/>
      <c r="HTB15" s="179"/>
      <c r="HTC15" s="179"/>
      <c r="HTD15" s="179"/>
      <c r="HTE15" s="179"/>
      <c r="HTF15" s="179"/>
      <c r="HTG15" s="179"/>
      <c r="HTH15" s="179"/>
      <c r="HTI15" s="179"/>
      <c r="HTJ15" s="179"/>
      <c r="HTK15" s="179"/>
      <c r="HTL15" s="179"/>
      <c r="HTM15" s="179"/>
      <c r="HTN15" s="179"/>
      <c r="HTO15" s="179"/>
      <c r="HTP15" s="179"/>
      <c r="HTQ15" s="179"/>
      <c r="HTR15" s="179"/>
      <c r="HTS15" s="179"/>
      <c r="HTT15" s="179"/>
      <c r="HTU15" s="179"/>
      <c r="HTV15" s="179"/>
      <c r="HTW15" s="179"/>
      <c r="HTX15" s="179"/>
      <c r="HTY15" s="179"/>
      <c r="HTZ15" s="179"/>
      <c r="HUA15" s="179"/>
      <c r="HUB15" s="179"/>
      <c r="HUC15" s="179"/>
      <c r="HUD15" s="179"/>
      <c r="HUE15" s="179"/>
      <c r="HUF15" s="179"/>
      <c r="HUG15" s="179"/>
      <c r="HUH15" s="179"/>
      <c r="HUI15" s="179"/>
      <c r="HUJ15" s="179"/>
      <c r="HUK15" s="179"/>
      <c r="HUL15" s="179"/>
      <c r="HUM15" s="179"/>
      <c r="HUN15" s="179"/>
      <c r="HUO15" s="179"/>
      <c r="HUP15" s="179"/>
      <c r="HUQ15" s="179"/>
      <c r="HUR15" s="179"/>
      <c r="HUS15" s="179"/>
      <c r="HUT15" s="179"/>
      <c r="HUU15" s="179"/>
      <c r="HUV15" s="179"/>
      <c r="HUW15" s="179"/>
      <c r="HUX15" s="179"/>
      <c r="HUY15" s="179"/>
      <c r="HUZ15" s="179"/>
      <c r="HVA15" s="179"/>
      <c r="HVB15" s="179"/>
      <c r="HVC15" s="179"/>
      <c r="HVD15" s="179"/>
      <c r="HVE15" s="179"/>
      <c r="HVF15" s="179"/>
      <c r="HVG15" s="179"/>
      <c r="HVH15" s="179"/>
      <c r="HVI15" s="179"/>
      <c r="HVJ15" s="179"/>
      <c r="HVK15" s="179"/>
      <c r="HVL15" s="179"/>
      <c r="HVM15" s="179"/>
      <c r="HVN15" s="179"/>
      <c r="HVO15" s="179"/>
      <c r="HVP15" s="179"/>
      <c r="HVQ15" s="179"/>
      <c r="HVR15" s="179"/>
      <c r="HVS15" s="179"/>
      <c r="HVT15" s="179"/>
      <c r="HVU15" s="179"/>
      <c r="HVV15" s="179"/>
      <c r="HVW15" s="179"/>
      <c r="HVX15" s="179"/>
      <c r="HVY15" s="179"/>
      <c r="HVZ15" s="179"/>
      <c r="HWA15" s="179"/>
      <c r="HWB15" s="179"/>
      <c r="HWC15" s="179"/>
      <c r="HWD15" s="179"/>
      <c r="HWE15" s="179"/>
      <c r="HWF15" s="179"/>
      <c r="HWG15" s="179"/>
      <c r="HWH15" s="179"/>
      <c r="HWI15" s="179"/>
      <c r="HWJ15" s="179"/>
      <c r="HWK15" s="179"/>
      <c r="HWL15" s="179"/>
      <c r="HWM15" s="179"/>
      <c r="HWN15" s="179"/>
      <c r="HWO15" s="179"/>
      <c r="HWP15" s="179"/>
      <c r="HWQ15" s="179"/>
      <c r="HWR15" s="179"/>
      <c r="HWS15" s="179"/>
      <c r="HWT15" s="179"/>
      <c r="HWU15" s="179"/>
      <c r="HWV15" s="179"/>
      <c r="HWW15" s="179"/>
      <c r="HWX15" s="179"/>
      <c r="HWY15" s="179"/>
      <c r="HWZ15" s="179"/>
      <c r="HXA15" s="179"/>
      <c r="HXB15" s="179"/>
      <c r="HXC15" s="179"/>
      <c r="HXD15" s="179"/>
      <c r="HXE15" s="179"/>
      <c r="HXF15" s="179"/>
      <c r="HXG15" s="179"/>
      <c r="HXH15" s="179"/>
      <c r="HXI15" s="179"/>
      <c r="HXJ15" s="179"/>
      <c r="HXK15" s="179"/>
      <c r="HXL15" s="179"/>
      <c r="HXM15" s="179"/>
      <c r="HXN15" s="179"/>
      <c r="HXO15" s="179"/>
      <c r="HXP15" s="179"/>
      <c r="HXQ15" s="179"/>
      <c r="HXR15" s="179"/>
      <c r="HXS15" s="179"/>
      <c r="HXT15" s="179"/>
      <c r="HXU15" s="179"/>
      <c r="HXV15" s="179"/>
      <c r="HXW15" s="179"/>
      <c r="HXX15" s="179"/>
      <c r="HXY15" s="179"/>
      <c r="HXZ15" s="179"/>
      <c r="HYA15" s="179"/>
      <c r="HYB15" s="179"/>
      <c r="HYC15" s="179"/>
      <c r="HYD15" s="179"/>
      <c r="HYE15" s="179"/>
      <c r="HYF15" s="179"/>
      <c r="HYG15" s="179"/>
      <c r="HYH15" s="179"/>
      <c r="HYI15" s="179"/>
      <c r="HYJ15" s="179"/>
      <c r="HYK15" s="179"/>
      <c r="HYL15" s="179"/>
      <c r="HYM15" s="179"/>
      <c r="HYN15" s="179"/>
      <c r="HYO15" s="179"/>
      <c r="HYP15" s="179"/>
      <c r="HYQ15" s="179"/>
      <c r="HYR15" s="179"/>
      <c r="HYS15" s="179"/>
      <c r="HYT15" s="179"/>
      <c r="HYU15" s="179"/>
      <c r="HYV15" s="179"/>
      <c r="HYW15" s="179"/>
      <c r="HYX15" s="179"/>
      <c r="HYY15" s="179"/>
      <c r="HYZ15" s="179"/>
      <c r="HZA15" s="179"/>
      <c r="HZB15" s="179"/>
      <c r="HZC15" s="179"/>
      <c r="HZD15" s="179"/>
      <c r="HZE15" s="179"/>
      <c r="HZF15" s="179"/>
      <c r="HZG15" s="179"/>
      <c r="HZH15" s="179"/>
      <c r="HZI15" s="179"/>
      <c r="HZJ15" s="179"/>
      <c r="HZK15" s="179"/>
      <c r="HZL15" s="179"/>
      <c r="HZM15" s="179"/>
      <c r="HZN15" s="179"/>
      <c r="HZO15" s="179"/>
      <c r="HZP15" s="179"/>
      <c r="HZQ15" s="179"/>
      <c r="HZR15" s="179"/>
      <c r="HZS15" s="179"/>
      <c r="HZT15" s="179"/>
      <c r="HZU15" s="179"/>
      <c r="HZV15" s="179"/>
      <c r="HZW15" s="179"/>
      <c r="HZX15" s="179"/>
      <c r="HZY15" s="179"/>
      <c r="HZZ15" s="179"/>
      <c r="IAA15" s="179"/>
      <c r="IAB15" s="179"/>
      <c r="IAC15" s="179"/>
      <c r="IAD15" s="179"/>
      <c r="IAE15" s="179"/>
      <c r="IAF15" s="179"/>
      <c r="IAG15" s="179"/>
      <c r="IAH15" s="179"/>
      <c r="IAI15" s="179"/>
      <c r="IAJ15" s="179"/>
      <c r="IAK15" s="179"/>
      <c r="IAL15" s="179"/>
      <c r="IAM15" s="179"/>
      <c r="IAN15" s="179"/>
      <c r="IAO15" s="179"/>
      <c r="IAP15" s="179"/>
      <c r="IAQ15" s="179"/>
      <c r="IAR15" s="179"/>
      <c r="IAS15" s="179"/>
      <c r="IAT15" s="179"/>
      <c r="IAU15" s="179"/>
      <c r="IAV15" s="179"/>
      <c r="IAW15" s="179"/>
      <c r="IAX15" s="179"/>
      <c r="IAY15" s="179"/>
      <c r="IAZ15" s="179"/>
      <c r="IBA15" s="179"/>
      <c r="IBB15" s="179"/>
      <c r="IBC15" s="179"/>
      <c r="IBD15" s="179"/>
      <c r="IBE15" s="179"/>
      <c r="IBF15" s="179"/>
      <c r="IBG15" s="179"/>
      <c r="IBH15" s="179"/>
      <c r="IBI15" s="179"/>
      <c r="IBJ15" s="179"/>
      <c r="IBK15" s="179"/>
      <c r="IBL15" s="179"/>
      <c r="IBM15" s="179"/>
      <c r="IBN15" s="179"/>
      <c r="IBO15" s="179"/>
      <c r="IBP15" s="179"/>
      <c r="IBQ15" s="179"/>
      <c r="IBR15" s="179"/>
      <c r="IBS15" s="179"/>
      <c r="IBT15" s="179"/>
      <c r="IBU15" s="179"/>
      <c r="IBV15" s="179"/>
      <c r="IBW15" s="179"/>
      <c r="IBX15" s="179"/>
      <c r="IBY15" s="179"/>
      <c r="IBZ15" s="179"/>
      <c r="ICA15" s="179"/>
      <c r="ICB15" s="179"/>
      <c r="ICC15" s="179"/>
      <c r="ICD15" s="179"/>
      <c r="ICE15" s="179"/>
      <c r="ICF15" s="179"/>
      <c r="ICG15" s="179"/>
      <c r="ICH15" s="179"/>
      <c r="ICI15" s="179"/>
      <c r="ICJ15" s="179"/>
      <c r="ICK15" s="179"/>
      <c r="ICL15" s="179"/>
      <c r="ICM15" s="179"/>
      <c r="ICN15" s="179"/>
      <c r="ICO15" s="179"/>
      <c r="ICP15" s="179"/>
      <c r="ICQ15" s="179"/>
      <c r="ICR15" s="179"/>
      <c r="ICS15" s="179"/>
      <c r="ICT15" s="179"/>
      <c r="ICU15" s="179"/>
      <c r="ICV15" s="179"/>
      <c r="ICW15" s="179"/>
      <c r="ICX15" s="179"/>
      <c r="ICY15" s="179"/>
      <c r="ICZ15" s="179"/>
      <c r="IDA15" s="179"/>
      <c r="IDB15" s="179"/>
      <c r="IDC15" s="179"/>
      <c r="IDD15" s="179"/>
      <c r="IDE15" s="179"/>
      <c r="IDF15" s="179"/>
      <c r="IDG15" s="179"/>
      <c r="IDH15" s="179"/>
      <c r="IDI15" s="179"/>
      <c r="IDJ15" s="179"/>
      <c r="IDK15" s="179"/>
      <c r="IDL15" s="179"/>
      <c r="IDM15" s="179"/>
      <c r="IDN15" s="179"/>
      <c r="IDO15" s="179"/>
      <c r="IDP15" s="179"/>
      <c r="IDQ15" s="179"/>
      <c r="IDR15" s="179"/>
      <c r="IDS15" s="179"/>
      <c r="IDT15" s="179"/>
      <c r="IDU15" s="179"/>
      <c r="IDV15" s="179"/>
      <c r="IDW15" s="179"/>
      <c r="IDX15" s="179"/>
      <c r="IDY15" s="179"/>
      <c r="IDZ15" s="179"/>
      <c r="IEA15" s="179"/>
      <c r="IEB15" s="179"/>
      <c r="IEC15" s="179"/>
      <c r="IED15" s="179"/>
      <c r="IEE15" s="179"/>
      <c r="IEF15" s="179"/>
      <c r="IEG15" s="179"/>
      <c r="IEH15" s="179"/>
      <c r="IEI15" s="179"/>
      <c r="IEJ15" s="179"/>
      <c r="IEK15" s="179"/>
      <c r="IEL15" s="179"/>
      <c r="IEM15" s="179"/>
      <c r="IEN15" s="179"/>
      <c r="IEO15" s="179"/>
      <c r="IEP15" s="179"/>
      <c r="IEQ15" s="179"/>
      <c r="IER15" s="179"/>
      <c r="IES15" s="179"/>
      <c r="IET15" s="179"/>
      <c r="IEU15" s="179"/>
      <c r="IEV15" s="179"/>
      <c r="IEW15" s="179"/>
      <c r="IEX15" s="179"/>
      <c r="IEY15" s="179"/>
      <c r="IEZ15" s="179"/>
      <c r="IFA15" s="179"/>
      <c r="IFB15" s="179"/>
      <c r="IFC15" s="179"/>
      <c r="IFD15" s="179"/>
      <c r="IFE15" s="179"/>
      <c r="IFF15" s="179"/>
      <c r="IFG15" s="179"/>
      <c r="IFH15" s="179"/>
      <c r="IFI15" s="179"/>
      <c r="IFJ15" s="179"/>
      <c r="IFK15" s="179"/>
      <c r="IFL15" s="179"/>
      <c r="IFM15" s="179"/>
      <c r="IFN15" s="179"/>
      <c r="IFO15" s="179"/>
      <c r="IFP15" s="179"/>
      <c r="IFQ15" s="179"/>
      <c r="IFR15" s="179"/>
      <c r="IFS15" s="179"/>
      <c r="IFT15" s="179"/>
      <c r="IFU15" s="179"/>
      <c r="IFV15" s="179"/>
      <c r="IFW15" s="179"/>
      <c r="IFX15" s="179"/>
      <c r="IFY15" s="179"/>
      <c r="IFZ15" s="179"/>
      <c r="IGA15" s="179"/>
      <c r="IGB15" s="179"/>
      <c r="IGC15" s="179"/>
      <c r="IGD15" s="179"/>
      <c r="IGE15" s="179"/>
      <c r="IGF15" s="179"/>
      <c r="IGG15" s="179"/>
      <c r="IGH15" s="179"/>
      <c r="IGI15" s="179"/>
      <c r="IGJ15" s="179"/>
      <c r="IGK15" s="179"/>
      <c r="IGL15" s="179"/>
      <c r="IGM15" s="179"/>
      <c r="IGN15" s="179"/>
      <c r="IGO15" s="179"/>
      <c r="IGP15" s="179"/>
      <c r="IGQ15" s="179"/>
      <c r="IGR15" s="179"/>
      <c r="IGS15" s="179"/>
      <c r="IGT15" s="179"/>
      <c r="IGU15" s="179"/>
      <c r="IGV15" s="179"/>
      <c r="IGW15" s="179"/>
      <c r="IGX15" s="179"/>
      <c r="IGY15" s="179"/>
      <c r="IGZ15" s="179"/>
      <c r="IHA15" s="179"/>
      <c r="IHB15" s="179"/>
      <c r="IHC15" s="179"/>
      <c r="IHD15" s="179"/>
      <c r="IHE15" s="179"/>
      <c r="IHF15" s="179"/>
      <c r="IHG15" s="179"/>
      <c r="IHH15" s="179"/>
      <c r="IHI15" s="179"/>
      <c r="IHJ15" s="179"/>
      <c r="IHK15" s="179"/>
      <c r="IHL15" s="179"/>
      <c r="IHM15" s="179"/>
      <c r="IHN15" s="179"/>
      <c r="IHO15" s="179"/>
      <c r="IHP15" s="179"/>
      <c r="IHQ15" s="179"/>
      <c r="IHR15" s="179"/>
      <c r="IHS15" s="179"/>
      <c r="IHT15" s="179"/>
      <c r="IHU15" s="179"/>
      <c r="IHV15" s="179"/>
      <c r="IHW15" s="179"/>
      <c r="IHX15" s="179"/>
      <c r="IHY15" s="179"/>
      <c r="IHZ15" s="179"/>
      <c r="IIA15" s="179"/>
      <c r="IIB15" s="179"/>
      <c r="IIC15" s="179"/>
      <c r="IID15" s="179"/>
      <c r="IIE15" s="179"/>
      <c r="IIF15" s="179"/>
      <c r="IIG15" s="179"/>
      <c r="IIH15" s="179"/>
      <c r="III15" s="179"/>
      <c r="IIJ15" s="179"/>
      <c r="IIK15" s="179"/>
      <c r="IIL15" s="179"/>
      <c r="IIM15" s="179"/>
      <c r="IIN15" s="179"/>
      <c r="IIO15" s="179"/>
      <c r="IIP15" s="179"/>
      <c r="IIQ15" s="179"/>
      <c r="IIR15" s="179"/>
      <c r="IIS15" s="179"/>
      <c r="IIT15" s="179"/>
      <c r="IIU15" s="179"/>
      <c r="IIV15" s="179"/>
      <c r="IIW15" s="179"/>
      <c r="IIX15" s="179"/>
      <c r="IIY15" s="179"/>
      <c r="IIZ15" s="179"/>
      <c r="IJA15" s="179"/>
      <c r="IJB15" s="179"/>
      <c r="IJC15" s="179"/>
      <c r="IJD15" s="179"/>
      <c r="IJE15" s="179"/>
      <c r="IJF15" s="179"/>
      <c r="IJG15" s="179"/>
      <c r="IJH15" s="179"/>
      <c r="IJI15" s="179"/>
      <c r="IJJ15" s="179"/>
      <c r="IJK15" s="179"/>
      <c r="IJL15" s="179"/>
      <c r="IJM15" s="179"/>
      <c r="IJN15" s="179"/>
      <c r="IJO15" s="179"/>
      <c r="IJP15" s="179"/>
      <c r="IJQ15" s="179"/>
      <c r="IJR15" s="179"/>
      <c r="IJS15" s="179"/>
      <c r="IJT15" s="179"/>
      <c r="IJU15" s="179"/>
      <c r="IJV15" s="179"/>
      <c r="IJW15" s="179"/>
      <c r="IJX15" s="179"/>
      <c r="IJY15" s="179"/>
      <c r="IJZ15" s="179"/>
      <c r="IKA15" s="179"/>
      <c r="IKB15" s="179"/>
      <c r="IKC15" s="179"/>
      <c r="IKD15" s="179"/>
      <c r="IKE15" s="179"/>
      <c r="IKF15" s="179"/>
      <c r="IKG15" s="179"/>
      <c r="IKH15" s="179"/>
      <c r="IKI15" s="179"/>
      <c r="IKJ15" s="179"/>
      <c r="IKK15" s="179"/>
      <c r="IKL15" s="179"/>
      <c r="IKM15" s="179"/>
      <c r="IKN15" s="179"/>
      <c r="IKO15" s="179"/>
      <c r="IKP15" s="179"/>
      <c r="IKQ15" s="179"/>
      <c r="IKR15" s="179"/>
      <c r="IKS15" s="179"/>
      <c r="IKT15" s="179"/>
      <c r="IKU15" s="179"/>
      <c r="IKV15" s="179"/>
      <c r="IKW15" s="179"/>
      <c r="IKX15" s="179"/>
      <c r="IKY15" s="179"/>
      <c r="IKZ15" s="179"/>
      <c r="ILA15" s="179"/>
      <c r="ILB15" s="179"/>
      <c r="ILC15" s="179"/>
      <c r="ILD15" s="179"/>
      <c r="ILE15" s="179"/>
      <c r="ILF15" s="179"/>
      <c r="ILG15" s="179"/>
      <c r="ILH15" s="179"/>
      <c r="ILI15" s="179"/>
      <c r="ILJ15" s="179"/>
      <c r="ILK15" s="179"/>
      <c r="ILL15" s="179"/>
      <c r="ILM15" s="179"/>
      <c r="ILN15" s="179"/>
      <c r="ILO15" s="179"/>
      <c r="ILP15" s="179"/>
      <c r="ILQ15" s="179"/>
      <c r="ILR15" s="179"/>
      <c r="ILS15" s="179"/>
      <c r="ILT15" s="179"/>
      <c r="ILU15" s="179"/>
      <c r="ILV15" s="179"/>
      <c r="ILW15" s="179"/>
      <c r="ILX15" s="179"/>
      <c r="ILY15" s="179"/>
      <c r="ILZ15" s="179"/>
      <c r="IMA15" s="179"/>
      <c r="IMB15" s="179"/>
      <c r="IMC15" s="179"/>
      <c r="IMD15" s="179"/>
      <c r="IME15" s="179"/>
      <c r="IMF15" s="179"/>
      <c r="IMG15" s="179"/>
      <c r="IMH15" s="179"/>
      <c r="IMI15" s="179"/>
      <c r="IMJ15" s="179"/>
      <c r="IMK15" s="179"/>
      <c r="IML15" s="179"/>
      <c r="IMM15" s="179"/>
      <c r="IMN15" s="179"/>
      <c r="IMO15" s="179"/>
      <c r="IMP15" s="179"/>
      <c r="IMQ15" s="179"/>
      <c r="IMR15" s="179"/>
      <c r="IMS15" s="179"/>
      <c r="IMT15" s="179"/>
      <c r="IMU15" s="179"/>
      <c r="IMV15" s="179"/>
      <c r="IMW15" s="179"/>
      <c r="IMX15" s="179"/>
      <c r="IMY15" s="179"/>
      <c r="IMZ15" s="179"/>
      <c r="INA15" s="179"/>
      <c r="INB15" s="179"/>
      <c r="INC15" s="179"/>
      <c r="IND15" s="179"/>
      <c r="INE15" s="179"/>
      <c r="INF15" s="179"/>
      <c r="ING15" s="179"/>
      <c r="INH15" s="179"/>
      <c r="INI15" s="179"/>
      <c r="INJ15" s="179"/>
      <c r="INK15" s="179"/>
      <c r="INL15" s="179"/>
      <c r="INM15" s="179"/>
      <c r="INN15" s="179"/>
      <c r="INO15" s="179"/>
      <c r="INP15" s="179"/>
      <c r="INQ15" s="179"/>
      <c r="INR15" s="179"/>
      <c r="INS15" s="179"/>
      <c r="INT15" s="179"/>
      <c r="INU15" s="179"/>
      <c r="INV15" s="179"/>
      <c r="INW15" s="179"/>
      <c r="INX15" s="179"/>
      <c r="INY15" s="179"/>
      <c r="INZ15" s="179"/>
      <c r="IOA15" s="179"/>
      <c r="IOB15" s="179"/>
      <c r="IOC15" s="179"/>
      <c r="IOD15" s="179"/>
      <c r="IOE15" s="179"/>
      <c r="IOF15" s="179"/>
      <c r="IOG15" s="179"/>
      <c r="IOH15" s="179"/>
      <c r="IOI15" s="179"/>
      <c r="IOJ15" s="179"/>
      <c r="IOK15" s="179"/>
      <c r="IOL15" s="179"/>
      <c r="IOM15" s="179"/>
      <c r="ION15" s="179"/>
      <c r="IOO15" s="179"/>
      <c r="IOP15" s="179"/>
      <c r="IOQ15" s="179"/>
      <c r="IOR15" s="179"/>
      <c r="IOS15" s="179"/>
      <c r="IOT15" s="179"/>
      <c r="IOU15" s="179"/>
      <c r="IOV15" s="179"/>
      <c r="IOW15" s="179"/>
      <c r="IOX15" s="179"/>
      <c r="IOY15" s="179"/>
      <c r="IOZ15" s="179"/>
      <c r="IPA15" s="179"/>
      <c r="IPB15" s="179"/>
      <c r="IPC15" s="179"/>
      <c r="IPD15" s="179"/>
      <c r="IPE15" s="179"/>
      <c r="IPF15" s="179"/>
      <c r="IPG15" s="179"/>
      <c r="IPH15" s="179"/>
      <c r="IPI15" s="179"/>
      <c r="IPJ15" s="179"/>
      <c r="IPK15" s="179"/>
      <c r="IPL15" s="179"/>
      <c r="IPM15" s="179"/>
      <c r="IPN15" s="179"/>
      <c r="IPO15" s="179"/>
      <c r="IPP15" s="179"/>
      <c r="IPQ15" s="179"/>
      <c r="IPR15" s="179"/>
      <c r="IPS15" s="179"/>
      <c r="IPT15" s="179"/>
      <c r="IPU15" s="179"/>
      <c r="IPV15" s="179"/>
      <c r="IPW15" s="179"/>
      <c r="IPX15" s="179"/>
      <c r="IPY15" s="179"/>
      <c r="IPZ15" s="179"/>
      <c r="IQA15" s="179"/>
      <c r="IQB15" s="179"/>
      <c r="IQC15" s="179"/>
      <c r="IQD15" s="179"/>
      <c r="IQE15" s="179"/>
      <c r="IQF15" s="179"/>
      <c r="IQG15" s="179"/>
      <c r="IQH15" s="179"/>
      <c r="IQI15" s="179"/>
      <c r="IQJ15" s="179"/>
      <c r="IQK15" s="179"/>
      <c r="IQL15" s="179"/>
      <c r="IQM15" s="179"/>
      <c r="IQN15" s="179"/>
      <c r="IQO15" s="179"/>
      <c r="IQP15" s="179"/>
      <c r="IQQ15" s="179"/>
      <c r="IQR15" s="179"/>
      <c r="IQS15" s="179"/>
      <c r="IQT15" s="179"/>
      <c r="IQU15" s="179"/>
      <c r="IQV15" s="179"/>
      <c r="IQW15" s="179"/>
      <c r="IQX15" s="179"/>
      <c r="IQY15" s="179"/>
      <c r="IQZ15" s="179"/>
      <c r="IRA15" s="179"/>
      <c r="IRB15" s="179"/>
      <c r="IRC15" s="179"/>
      <c r="IRD15" s="179"/>
      <c r="IRE15" s="179"/>
      <c r="IRF15" s="179"/>
      <c r="IRG15" s="179"/>
      <c r="IRH15" s="179"/>
      <c r="IRI15" s="179"/>
      <c r="IRJ15" s="179"/>
      <c r="IRK15" s="179"/>
      <c r="IRL15" s="179"/>
      <c r="IRM15" s="179"/>
      <c r="IRN15" s="179"/>
      <c r="IRO15" s="179"/>
      <c r="IRP15" s="179"/>
      <c r="IRQ15" s="179"/>
      <c r="IRR15" s="179"/>
      <c r="IRS15" s="179"/>
      <c r="IRT15" s="179"/>
      <c r="IRU15" s="179"/>
      <c r="IRV15" s="179"/>
      <c r="IRW15" s="179"/>
      <c r="IRX15" s="179"/>
      <c r="IRY15" s="179"/>
      <c r="IRZ15" s="179"/>
      <c r="ISA15" s="179"/>
      <c r="ISB15" s="179"/>
      <c r="ISC15" s="179"/>
      <c r="ISD15" s="179"/>
      <c r="ISE15" s="179"/>
      <c r="ISF15" s="179"/>
      <c r="ISG15" s="179"/>
      <c r="ISH15" s="179"/>
      <c r="ISI15" s="179"/>
      <c r="ISJ15" s="179"/>
      <c r="ISK15" s="179"/>
      <c r="ISL15" s="179"/>
      <c r="ISM15" s="179"/>
      <c r="ISN15" s="179"/>
      <c r="ISO15" s="179"/>
      <c r="ISP15" s="179"/>
      <c r="ISQ15" s="179"/>
      <c r="ISR15" s="179"/>
      <c r="ISS15" s="179"/>
      <c r="IST15" s="179"/>
      <c r="ISU15" s="179"/>
      <c r="ISV15" s="179"/>
      <c r="ISW15" s="179"/>
      <c r="ISX15" s="179"/>
      <c r="ISY15" s="179"/>
      <c r="ISZ15" s="179"/>
      <c r="ITA15" s="179"/>
      <c r="ITB15" s="179"/>
      <c r="ITC15" s="179"/>
      <c r="ITD15" s="179"/>
      <c r="ITE15" s="179"/>
      <c r="ITF15" s="179"/>
      <c r="ITG15" s="179"/>
      <c r="ITH15" s="179"/>
      <c r="ITI15" s="179"/>
      <c r="ITJ15" s="179"/>
      <c r="ITK15" s="179"/>
      <c r="ITL15" s="179"/>
      <c r="ITM15" s="179"/>
      <c r="ITN15" s="179"/>
      <c r="ITO15" s="179"/>
      <c r="ITP15" s="179"/>
      <c r="ITQ15" s="179"/>
      <c r="ITR15" s="179"/>
      <c r="ITS15" s="179"/>
      <c r="ITT15" s="179"/>
      <c r="ITU15" s="179"/>
      <c r="ITV15" s="179"/>
      <c r="ITW15" s="179"/>
      <c r="ITX15" s="179"/>
      <c r="ITY15" s="179"/>
      <c r="ITZ15" s="179"/>
      <c r="IUA15" s="179"/>
      <c r="IUB15" s="179"/>
      <c r="IUC15" s="179"/>
      <c r="IUD15" s="179"/>
      <c r="IUE15" s="179"/>
      <c r="IUF15" s="179"/>
      <c r="IUG15" s="179"/>
      <c r="IUH15" s="179"/>
      <c r="IUI15" s="179"/>
      <c r="IUJ15" s="179"/>
      <c r="IUK15" s="179"/>
      <c r="IUL15" s="179"/>
      <c r="IUM15" s="179"/>
      <c r="IUN15" s="179"/>
      <c r="IUO15" s="179"/>
      <c r="IUP15" s="179"/>
      <c r="IUQ15" s="179"/>
      <c r="IUR15" s="179"/>
      <c r="IUS15" s="179"/>
      <c r="IUT15" s="179"/>
      <c r="IUU15" s="179"/>
      <c r="IUV15" s="179"/>
      <c r="IUW15" s="179"/>
      <c r="IUX15" s="179"/>
      <c r="IUY15" s="179"/>
      <c r="IUZ15" s="179"/>
      <c r="IVA15" s="179"/>
      <c r="IVB15" s="179"/>
      <c r="IVC15" s="179"/>
      <c r="IVD15" s="179"/>
      <c r="IVE15" s="179"/>
      <c r="IVF15" s="179"/>
      <c r="IVG15" s="179"/>
      <c r="IVH15" s="179"/>
      <c r="IVI15" s="179"/>
      <c r="IVJ15" s="179"/>
      <c r="IVK15" s="179"/>
      <c r="IVL15" s="179"/>
      <c r="IVM15" s="179"/>
      <c r="IVN15" s="179"/>
      <c r="IVO15" s="179"/>
      <c r="IVP15" s="179"/>
      <c r="IVQ15" s="179"/>
      <c r="IVR15" s="179"/>
      <c r="IVS15" s="179"/>
      <c r="IVT15" s="179"/>
      <c r="IVU15" s="179"/>
      <c r="IVV15" s="179"/>
      <c r="IVW15" s="179"/>
      <c r="IVX15" s="179"/>
      <c r="IVY15" s="179"/>
      <c r="IVZ15" s="179"/>
      <c r="IWA15" s="179"/>
      <c r="IWB15" s="179"/>
      <c r="IWC15" s="179"/>
      <c r="IWD15" s="179"/>
      <c r="IWE15" s="179"/>
      <c r="IWF15" s="179"/>
      <c r="IWG15" s="179"/>
      <c r="IWH15" s="179"/>
      <c r="IWI15" s="179"/>
      <c r="IWJ15" s="179"/>
      <c r="IWK15" s="179"/>
      <c r="IWL15" s="179"/>
      <c r="IWM15" s="179"/>
      <c r="IWN15" s="179"/>
      <c r="IWO15" s="179"/>
      <c r="IWP15" s="179"/>
      <c r="IWQ15" s="179"/>
      <c r="IWR15" s="179"/>
      <c r="IWS15" s="179"/>
      <c r="IWT15" s="179"/>
      <c r="IWU15" s="179"/>
      <c r="IWV15" s="179"/>
      <c r="IWW15" s="179"/>
      <c r="IWX15" s="179"/>
      <c r="IWY15" s="179"/>
      <c r="IWZ15" s="179"/>
      <c r="IXA15" s="179"/>
      <c r="IXB15" s="179"/>
      <c r="IXC15" s="179"/>
      <c r="IXD15" s="179"/>
      <c r="IXE15" s="179"/>
      <c r="IXF15" s="179"/>
      <c r="IXG15" s="179"/>
      <c r="IXH15" s="179"/>
      <c r="IXI15" s="179"/>
      <c r="IXJ15" s="179"/>
      <c r="IXK15" s="179"/>
      <c r="IXL15" s="179"/>
      <c r="IXM15" s="179"/>
      <c r="IXN15" s="179"/>
      <c r="IXO15" s="179"/>
      <c r="IXP15" s="179"/>
      <c r="IXQ15" s="179"/>
      <c r="IXR15" s="179"/>
      <c r="IXS15" s="179"/>
      <c r="IXT15" s="179"/>
      <c r="IXU15" s="179"/>
      <c r="IXV15" s="179"/>
      <c r="IXW15" s="179"/>
      <c r="IXX15" s="179"/>
      <c r="IXY15" s="179"/>
      <c r="IXZ15" s="179"/>
      <c r="IYA15" s="179"/>
      <c r="IYB15" s="179"/>
      <c r="IYC15" s="179"/>
      <c r="IYD15" s="179"/>
      <c r="IYE15" s="179"/>
      <c r="IYF15" s="179"/>
      <c r="IYG15" s="179"/>
      <c r="IYH15" s="179"/>
      <c r="IYI15" s="179"/>
      <c r="IYJ15" s="179"/>
      <c r="IYK15" s="179"/>
      <c r="IYL15" s="179"/>
      <c r="IYM15" s="179"/>
      <c r="IYN15" s="179"/>
      <c r="IYO15" s="179"/>
      <c r="IYP15" s="179"/>
      <c r="IYQ15" s="179"/>
      <c r="IYR15" s="179"/>
      <c r="IYS15" s="179"/>
      <c r="IYT15" s="179"/>
      <c r="IYU15" s="179"/>
      <c r="IYV15" s="179"/>
      <c r="IYW15" s="179"/>
      <c r="IYX15" s="179"/>
      <c r="IYY15" s="179"/>
      <c r="IYZ15" s="179"/>
      <c r="IZA15" s="179"/>
      <c r="IZB15" s="179"/>
      <c r="IZC15" s="179"/>
      <c r="IZD15" s="179"/>
      <c r="IZE15" s="179"/>
      <c r="IZF15" s="179"/>
      <c r="IZG15" s="179"/>
      <c r="IZH15" s="179"/>
      <c r="IZI15" s="179"/>
      <c r="IZJ15" s="179"/>
      <c r="IZK15" s="179"/>
      <c r="IZL15" s="179"/>
      <c r="IZM15" s="179"/>
      <c r="IZN15" s="179"/>
      <c r="IZO15" s="179"/>
      <c r="IZP15" s="179"/>
      <c r="IZQ15" s="179"/>
      <c r="IZR15" s="179"/>
      <c r="IZS15" s="179"/>
      <c r="IZT15" s="179"/>
      <c r="IZU15" s="179"/>
      <c r="IZV15" s="179"/>
      <c r="IZW15" s="179"/>
      <c r="IZX15" s="179"/>
      <c r="IZY15" s="179"/>
      <c r="IZZ15" s="179"/>
      <c r="JAA15" s="179"/>
      <c r="JAB15" s="179"/>
      <c r="JAC15" s="179"/>
      <c r="JAD15" s="179"/>
      <c r="JAE15" s="179"/>
      <c r="JAF15" s="179"/>
      <c r="JAG15" s="179"/>
      <c r="JAH15" s="179"/>
      <c r="JAI15" s="179"/>
      <c r="JAJ15" s="179"/>
      <c r="JAK15" s="179"/>
      <c r="JAL15" s="179"/>
      <c r="JAM15" s="179"/>
      <c r="JAN15" s="179"/>
      <c r="JAO15" s="179"/>
      <c r="JAP15" s="179"/>
      <c r="JAQ15" s="179"/>
      <c r="JAR15" s="179"/>
      <c r="JAS15" s="179"/>
      <c r="JAT15" s="179"/>
      <c r="JAU15" s="179"/>
      <c r="JAV15" s="179"/>
      <c r="JAW15" s="179"/>
      <c r="JAX15" s="179"/>
      <c r="JAY15" s="179"/>
      <c r="JAZ15" s="179"/>
      <c r="JBA15" s="179"/>
      <c r="JBB15" s="179"/>
      <c r="JBC15" s="179"/>
      <c r="JBD15" s="179"/>
      <c r="JBE15" s="179"/>
      <c r="JBF15" s="179"/>
      <c r="JBG15" s="179"/>
      <c r="JBH15" s="179"/>
      <c r="JBI15" s="179"/>
      <c r="JBJ15" s="179"/>
      <c r="JBK15" s="179"/>
      <c r="JBL15" s="179"/>
      <c r="JBM15" s="179"/>
      <c r="JBN15" s="179"/>
      <c r="JBO15" s="179"/>
      <c r="JBP15" s="179"/>
      <c r="JBQ15" s="179"/>
      <c r="JBR15" s="179"/>
      <c r="JBS15" s="179"/>
      <c r="JBT15" s="179"/>
      <c r="JBU15" s="179"/>
      <c r="JBV15" s="179"/>
      <c r="JBW15" s="179"/>
      <c r="JBX15" s="179"/>
      <c r="JBY15" s="179"/>
      <c r="JBZ15" s="179"/>
      <c r="JCA15" s="179"/>
      <c r="JCB15" s="179"/>
      <c r="JCC15" s="179"/>
      <c r="JCD15" s="179"/>
      <c r="JCE15" s="179"/>
      <c r="JCF15" s="179"/>
      <c r="JCG15" s="179"/>
      <c r="JCH15" s="179"/>
      <c r="JCI15" s="179"/>
      <c r="JCJ15" s="179"/>
      <c r="JCK15" s="179"/>
      <c r="JCL15" s="179"/>
      <c r="JCM15" s="179"/>
      <c r="JCN15" s="179"/>
      <c r="JCO15" s="179"/>
      <c r="JCP15" s="179"/>
      <c r="JCQ15" s="179"/>
      <c r="JCR15" s="179"/>
      <c r="JCS15" s="179"/>
      <c r="JCT15" s="179"/>
      <c r="JCU15" s="179"/>
      <c r="JCV15" s="179"/>
      <c r="JCW15" s="179"/>
      <c r="JCX15" s="179"/>
      <c r="JCY15" s="179"/>
      <c r="JCZ15" s="179"/>
      <c r="JDA15" s="179"/>
      <c r="JDB15" s="179"/>
      <c r="JDC15" s="179"/>
      <c r="JDD15" s="179"/>
      <c r="JDE15" s="179"/>
      <c r="JDF15" s="179"/>
      <c r="JDG15" s="179"/>
      <c r="JDH15" s="179"/>
      <c r="JDI15" s="179"/>
      <c r="JDJ15" s="179"/>
      <c r="JDK15" s="179"/>
      <c r="JDL15" s="179"/>
      <c r="JDM15" s="179"/>
      <c r="JDN15" s="179"/>
      <c r="JDO15" s="179"/>
      <c r="JDP15" s="179"/>
      <c r="JDQ15" s="179"/>
      <c r="JDR15" s="179"/>
      <c r="JDS15" s="179"/>
      <c r="JDT15" s="179"/>
      <c r="JDU15" s="179"/>
      <c r="JDV15" s="179"/>
      <c r="JDW15" s="179"/>
      <c r="JDX15" s="179"/>
      <c r="JDY15" s="179"/>
      <c r="JDZ15" s="179"/>
      <c r="JEA15" s="179"/>
      <c r="JEB15" s="179"/>
      <c r="JEC15" s="179"/>
      <c r="JED15" s="179"/>
      <c r="JEE15" s="179"/>
      <c r="JEF15" s="179"/>
      <c r="JEG15" s="179"/>
      <c r="JEH15" s="179"/>
      <c r="JEI15" s="179"/>
      <c r="JEJ15" s="179"/>
      <c r="JEK15" s="179"/>
      <c r="JEL15" s="179"/>
      <c r="JEM15" s="179"/>
      <c r="JEN15" s="179"/>
      <c r="JEO15" s="179"/>
      <c r="JEP15" s="179"/>
      <c r="JEQ15" s="179"/>
      <c r="JER15" s="179"/>
      <c r="JES15" s="179"/>
      <c r="JET15" s="179"/>
      <c r="JEU15" s="179"/>
      <c r="JEV15" s="179"/>
      <c r="JEW15" s="179"/>
      <c r="JEX15" s="179"/>
      <c r="JEY15" s="179"/>
      <c r="JEZ15" s="179"/>
      <c r="JFA15" s="179"/>
      <c r="JFB15" s="179"/>
      <c r="JFC15" s="179"/>
      <c r="JFD15" s="179"/>
      <c r="JFE15" s="179"/>
      <c r="JFF15" s="179"/>
      <c r="JFG15" s="179"/>
      <c r="JFH15" s="179"/>
      <c r="JFI15" s="179"/>
      <c r="JFJ15" s="179"/>
      <c r="JFK15" s="179"/>
      <c r="JFL15" s="179"/>
      <c r="JFM15" s="179"/>
      <c r="JFN15" s="179"/>
      <c r="JFO15" s="179"/>
      <c r="JFP15" s="179"/>
      <c r="JFQ15" s="179"/>
      <c r="JFR15" s="179"/>
      <c r="JFS15" s="179"/>
      <c r="JFT15" s="179"/>
      <c r="JFU15" s="179"/>
      <c r="JFV15" s="179"/>
      <c r="JFW15" s="179"/>
      <c r="JFX15" s="179"/>
      <c r="JFY15" s="179"/>
      <c r="JFZ15" s="179"/>
      <c r="JGA15" s="179"/>
      <c r="JGB15" s="179"/>
      <c r="JGC15" s="179"/>
      <c r="JGD15" s="179"/>
      <c r="JGE15" s="179"/>
      <c r="JGF15" s="179"/>
      <c r="JGG15" s="179"/>
      <c r="JGH15" s="179"/>
      <c r="JGI15" s="179"/>
      <c r="JGJ15" s="179"/>
      <c r="JGK15" s="179"/>
      <c r="JGL15" s="179"/>
      <c r="JGM15" s="179"/>
      <c r="JGN15" s="179"/>
      <c r="JGO15" s="179"/>
      <c r="JGP15" s="179"/>
      <c r="JGQ15" s="179"/>
      <c r="JGR15" s="179"/>
      <c r="JGS15" s="179"/>
      <c r="JGT15" s="179"/>
      <c r="JGU15" s="179"/>
      <c r="JGV15" s="179"/>
      <c r="JGW15" s="179"/>
      <c r="JGX15" s="179"/>
      <c r="JGY15" s="179"/>
      <c r="JGZ15" s="179"/>
      <c r="JHA15" s="179"/>
      <c r="JHB15" s="179"/>
      <c r="JHC15" s="179"/>
      <c r="JHD15" s="179"/>
      <c r="JHE15" s="179"/>
      <c r="JHF15" s="179"/>
      <c r="JHG15" s="179"/>
      <c r="JHH15" s="179"/>
      <c r="JHI15" s="179"/>
      <c r="JHJ15" s="179"/>
      <c r="JHK15" s="179"/>
      <c r="JHL15" s="179"/>
      <c r="JHM15" s="179"/>
      <c r="JHN15" s="179"/>
      <c r="JHO15" s="179"/>
      <c r="JHP15" s="179"/>
      <c r="JHQ15" s="179"/>
      <c r="JHR15" s="179"/>
      <c r="JHS15" s="179"/>
      <c r="JHT15" s="179"/>
      <c r="JHU15" s="179"/>
      <c r="JHV15" s="179"/>
      <c r="JHW15" s="179"/>
      <c r="JHX15" s="179"/>
      <c r="JHY15" s="179"/>
      <c r="JHZ15" s="179"/>
      <c r="JIA15" s="179"/>
      <c r="JIB15" s="179"/>
      <c r="JIC15" s="179"/>
      <c r="JID15" s="179"/>
      <c r="JIE15" s="179"/>
      <c r="JIF15" s="179"/>
      <c r="JIG15" s="179"/>
      <c r="JIH15" s="179"/>
      <c r="JII15" s="179"/>
      <c r="JIJ15" s="179"/>
      <c r="JIK15" s="179"/>
      <c r="JIL15" s="179"/>
      <c r="JIM15" s="179"/>
      <c r="JIN15" s="179"/>
      <c r="JIO15" s="179"/>
      <c r="JIP15" s="179"/>
      <c r="JIQ15" s="179"/>
      <c r="JIR15" s="179"/>
      <c r="JIS15" s="179"/>
      <c r="JIT15" s="179"/>
      <c r="JIU15" s="179"/>
      <c r="JIV15" s="179"/>
      <c r="JIW15" s="179"/>
      <c r="JIX15" s="179"/>
      <c r="JIY15" s="179"/>
      <c r="JIZ15" s="179"/>
      <c r="JJA15" s="179"/>
      <c r="JJB15" s="179"/>
      <c r="JJC15" s="179"/>
      <c r="JJD15" s="179"/>
      <c r="JJE15" s="179"/>
      <c r="JJF15" s="179"/>
      <c r="JJG15" s="179"/>
      <c r="JJH15" s="179"/>
      <c r="JJI15" s="179"/>
      <c r="JJJ15" s="179"/>
      <c r="JJK15" s="179"/>
      <c r="JJL15" s="179"/>
      <c r="JJM15" s="179"/>
      <c r="JJN15" s="179"/>
      <c r="JJO15" s="179"/>
      <c r="JJP15" s="179"/>
      <c r="JJQ15" s="179"/>
      <c r="JJR15" s="179"/>
      <c r="JJS15" s="179"/>
      <c r="JJT15" s="179"/>
      <c r="JJU15" s="179"/>
      <c r="JJV15" s="179"/>
      <c r="JJW15" s="179"/>
      <c r="JJX15" s="179"/>
      <c r="JJY15" s="179"/>
      <c r="JJZ15" s="179"/>
      <c r="JKA15" s="179"/>
      <c r="JKB15" s="179"/>
      <c r="JKC15" s="179"/>
      <c r="JKD15" s="179"/>
      <c r="JKE15" s="179"/>
      <c r="JKF15" s="179"/>
      <c r="JKG15" s="179"/>
      <c r="JKH15" s="179"/>
      <c r="JKI15" s="179"/>
      <c r="JKJ15" s="179"/>
      <c r="JKK15" s="179"/>
      <c r="JKL15" s="179"/>
      <c r="JKM15" s="179"/>
      <c r="JKN15" s="179"/>
      <c r="JKO15" s="179"/>
      <c r="JKP15" s="179"/>
      <c r="JKQ15" s="179"/>
      <c r="JKR15" s="179"/>
      <c r="JKS15" s="179"/>
      <c r="JKT15" s="179"/>
      <c r="JKU15" s="179"/>
      <c r="JKV15" s="179"/>
      <c r="JKW15" s="179"/>
      <c r="JKX15" s="179"/>
      <c r="JKY15" s="179"/>
      <c r="JKZ15" s="179"/>
      <c r="JLA15" s="179"/>
      <c r="JLB15" s="179"/>
      <c r="JLC15" s="179"/>
      <c r="JLD15" s="179"/>
      <c r="JLE15" s="179"/>
      <c r="JLF15" s="179"/>
      <c r="JLG15" s="179"/>
      <c r="JLH15" s="179"/>
      <c r="JLI15" s="179"/>
      <c r="JLJ15" s="179"/>
      <c r="JLK15" s="179"/>
      <c r="JLL15" s="179"/>
      <c r="JLM15" s="179"/>
      <c r="JLN15" s="179"/>
      <c r="JLO15" s="179"/>
      <c r="JLP15" s="179"/>
      <c r="JLQ15" s="179"/>
      <c r="JLR15" s="179"/>
      <c r="JLS15" s="179"/>
      <c r="JLT15" s="179"/>
      <c r="JLU15" s="179"/>
      <c r="JLV15" s="179"/>
      <c r="JLW15" s="179"/>
      <c r="JLX15" s="179"/>
      <c r="JLY15" s="179"/>
      <c r="JLZ15" s="179"/>
      <c r="JMA15" s="179"/>
      <c r="JMB15" s="179"/>
      <c r="JMC15" s="179"/>
      <c r="JMD15" s="179"/>
      <c r="JME15" s="179"/>
      <c r="JMF15" s="179"/>
      <c r="JMG15" s="179"/>
      <c r="JMH15" s="179"/>
      <c r="JMI15" s="179"/>
      <c r="JMJ15" s="179"/>
      <c r="JMK15" s="179"/>
      <c r="JML15" s="179"/>
      <c r="JMM15" s="179"/>
      <c r="JMN15" s="179"/>
      <c r="JMO15" s="179"/>
      <c r="JMP15" s="179"/>
      <c r="JMQ15" s="179"/>
      <c r="JMR15" s="179"/>
      <c r="JMS15" s="179"/>
      <c r="JMT15" s="179"/>
      <c r="JMU15" s="179"/>
      <c r="JMV15" s="179"/>
      <c r="JMW15" s="179"/>
      <c r="JMX15" s="179"/>
      <c r="JMY15" s="179"/>
      <c r="JMZ15" s="179"/>
      <c r="JNA15" s="179"/>
      <c r="JNB15" s="179"/>
      <c r="JNC15" s="179"/>
      <c r="JND15" s="179"/>
      <c r="JNE15" s="179"/>
      <c r="JNF15" s="179"/>
      <c r="JNG15" s="179"/>
      <c r="JNH15" s="179"/>
      <c r="JNI15" s="179"/>
      <c r="JNJ15" s="179"/>
      <c r="JNK15" s="179"/>
      <c r="JNL15" s="179"/>
      <c r="JNM15" s="179"/>
      <c r="JNN15" s="179"/>
      <c r="JNO15" s="179"/>
      <c r="JNP15" s="179"/>
      <c r="JNQ15" s="179"/>
      <c r="JNR15" s="179"/>
      <c r="JNS15" s="179"/>
      <c r="JNT15" s="179"/>
      <c r="JNU15" s="179"/>
      <c r="JNV15" s="179"/>
      <c r="JNW15" s="179"/>
      <c r="JNX15" s="179"/>
      <c r="JNY15" s="179"/>
      <c r="JNZ15" s="179"/>
      <c r="JOA15" s="179"/>
      <c r="JOB15" s="179"/>
      <c r="JOC15" s="179"/>
      <c r="JOD15" s="179"/>
      <c r="JOE15" s="179"/>
      <c r="JOF15" s="179"/>
      <c r="JOG15" s="179"/>
      <c r="JOH15" s="179"/>
      <c r="JOI15" s="179"/>
      <c r="JOJ15" s="179"/>
      <c r="JOK15" s="179"/>
      <c r="JOL15" s="179"/>
      <c r="JOM15" s="179"/>
      <c r="JON15" s="179"/>
      <c r="JOO15" s="179"/>
      <c r="JOP15" s="179"/>
      <c r="JOQ15" s="179"/>
      <c r="JOR15" s="179"/>
      <c r="JOS15" s="179"/>
      <c r="JOT15" s="179"/>
      <c r="JOU15" s="179"/>
      <c r="JOV15" s="179"/>
      <c r="JOW15" s="179"/>
      <c r="JOX15" s="179"/>
      <c r="JOY15" s="179"/>
      <c r="JOZ15" s="179"/>
      <c r="JPA15" s="179"/>
      <c r="JPB15" s="179"/>
      <c r="JPC15" s="179"/>
      <c r="JPD15" s="179"/>
      <c r="JPE15" s="179"/>
      <c r="JPF15" s="179"/>
      <c r="JPG15" s="179"/>
      <c r="JPH15" s="179"/>
      <c r="JPI15" s="179"/>
      <c r="JPJ15" s="179"/>
      <c r="JPK15" s="179"/>
      <c r="JPL15" s="179"/>
      <c r="JPM15" s="179"/>
      <c r="JPN15" s="179"/>
      <c r="JPO15" s="179"/>
      <c r="JPP15" s="179"/>
      <c r="JPQ15" s="179"/>
      <c r="JPR15" s="179"/>
      <c r="JPS15" s="179"/>
      <c r="JPT15" s="179"/>
      <c r="JPU15" s="179"/>
      <c r="JPV15" s="179"/>
      <c r="JPW15" s="179"/>
      <c r="JPX15" s="179"/>
      <c r="JPY15" s="179"/>
      <c r="JPZ15" s="179"/>
      <c r="JQA15" s="179"/>
      <c r="JQB15" s="179"/>
      <c r="JQC15" s="179"/>
      <c r="JQD15" s="179"/>
      <c r="JQE15" s="179"/>
      <c r="JQF15" s="179"/>
      <c r="JQG15" s="179"/>
      <c r="JQH15" s="179"/>
      <c r="JQI15" s="179"/>
      <c r="JQJ15" s="179"/>
      <c r="JQK15" s="179"/>
      <c r="JQL15" s="179"/>
      <c r="JQM15" s="179"/>
      <c r="JQN15" s="179"/>
      <c r="JQO15" s="179"/>
      <c r="JQP15" s="179"/>
      <c r="JQQ15" s="179"/>
      <c r="JQR15" s="179"/>
      <c r="JQS15" s="179"/>
      <c r="JQT15" s="179"/>
      <c r="JQU15" s="179"/>
      <c r="JQV15" s="179"/>
      <c r="JQW15" s="179"/>
      <c r="JQX15" s="179"/>
      <c r="JQY15" s="179"/>
      <c r="JQZ15" s="179"/>
      <c r="JRA15" s="179"/>
      <c r="JRB15" s="179"/>
      <c r="JRC15" s="179"/>
      <c r="JRD15" s="179"/>
      <c r="JRE15" s="179"/>
      <c r="JRF15" s="179"/>
      <c r="JRG15" s="179"/>
      <c r="JRH15" s="179"/>
      <c r="JRI15" s="179"/>
      <c r="JRJ15" s="179"/>
      <c r="JRK15" s="179"/>
      <c r="JRL15" s="179"/>
      <c r="JRM15" s="179"/>
      <c r="JRN15" s="179"/>
      <c r="JRO15" s="179"/>
      <c r="JRP15" s="179"/>
      <c r="JRQ15" s="179"/>
      <c r="JRR15" s="179"/>
      <c r="JRS15" s="179"/>
      <c r="JRT15" s="179"/>
      <c r="JRU15" s="179"/>
      <c r="JRV15" s="179"/>
      <c r="JRW15" s="179"/>
      <c r="JRX15" s="179"/>
      <c r="JRY15" s="179"/>
      <c r="JRZ15" s="179"/>
      <c r="JSA15" s="179"/>
      <c r="JSB15" s="179"/>
      <c r="JSC15" s="179"/>
      <c r="JSD15" s="179"/>
      <c r="JSE15" s="179"/>
      <c r="JSF15" s="179"/>
      <c r="JSG15" s="179"/>
      <c r="JSH15" s="179"/>
      <c r="JSI15" s="179"/>
      <c r="JSJ15" s="179"/>
      <c r="JSK15" s="179"/>
      <c r="JSL15" s="179"/>
      <c r="JSM15" s="179"/>
      <c r="JSN15" s="179"/>
      <c r="JSO15" s="179"/>
      <c r="JSP15" s="179"/>
      <c r="JSQ15" s="179"/>
      <c r="JSR15" s="179"/>
      <c r="JSS15" s="179"/>
      <c r="JST15" s="179"/>
      <c r="JSU15" s="179"/>
      <c r="JSV15" s="179"/>
      <c r="JSW15" s="179"/>
      <c r="JSX15" s="179"/>
      <c r="JSY15" s="179"/>
      <c r="JSZ15" s="179"/>
      <c r="JTA15" s="179"/>
      <c r="JTB15" s="179"/>
      <c r="JTC15" s="179"/>
      <c r="JTD15" s="179"/>
      <c r="JTE15" s="179"/>
      <c r="JTF15" s="179"/>
      <c r="JTG15" s="179"/>
      <c r="JTH15" s="179"/>
      <c r="JTI15" s="179"/>
      <c r="JTJ15" s="179"/>
      <c r="JTK15" s="179"/>
      <c r="JTL15" s="179"/>
      <c r="JTM15" s="179"/>
      <c r="JTN15" s="179"/>
      <c r="JTO15" s="179"/>
      <c r="JTP15" s="179"/>
      <c r="JTQ15" s="179"/>
      <c r="JTR15" s="179"/>
      <c r="JTS15" s="179"/>
      <c r="JTT15" s="179"/>
      <c r="JTU15" s="179"/>
      <c r="JTV15" s="179"/>
      <c r="JTW15" s="179"/>
      <c r="JTX15" s="179"/>
      <c r="JTY15" s="179"/>
      <c r="JTZ15" s="179"/>
      <c r="JUA15" s="179"/>
      <c r="JUB15" s="179"/>
      <c r="JUC15" s="179"/>
      <c r="JUD15" s="179"/>
      <c r="JUE15" s="179"/>
      <c r="JUF15" s="179"/>
      <c r="JUG15" s="179"/>
      <c r="JUH15" s="179"/>
      <c r="JUI15" s="179"/>
      <c r="JUJ15" s="179"/>
      <c r="JUK15" s="179"/>
      <c r="JUL15" s="179"/>
      <c r="JUM15" s="179"/>
      <c r="JUN15" s="179"/>
      <c r="JUO15" s="179"/>
      <c r="JUP15" s="179"/>
      <c r="JUQ15" s="179"/>
      <c r="JUR15" s="179"/>
      <c r="JUS15" s="179"/>
      <c r="JUT15" s="179"/>
      <c r="JUU15" s="179"/>
      <c r="JUV15" s="179"/>
      <c r="JUW15" s="179"/>
      <c r="JUX15" s="179"/>
      <c r="JUY15" s="179"/>
      <c r="JUZ15" s="179"/>
      <c r="JVA15" s="179"/>
      <c r="JVB15" s="179"/>
      <c r="JVC15" s="179"/>
      <c r="JVD15" s="179"/>
      <c r="JVE15" s="179"/>
      <c r="JVF15" s="179"/>
      <c r="JVG15" s="179"/>
      <c r="JVH15" s="179"/>
      <c r="JVI15" s="179"/>
      <c r="JVJ15" s="179"/>
      <c r="JVK15" s="179"/>
      <c r="JVL15" s="179"/>
      <c r="JVM15" s="179"/>
      <c r="JVN15" s="179"/>
      <c r="JVO15" s="179"/>
      <c r="JVP15" s="179"/>
      <c r="JVQ15" s="179"/>
      <c r="JVR15" s="179"/>
      <c r="JVS15" s="179"/>
      <c r="JVT15" s="179"/>
      <c r="JVU15" s="179"/>
      <c r="JVV15" s="179"/>
      <c r="JVW15" s="179"/>
      <c r="JVX15" s="179"/>
      <c r="JVY15" s="179"/>
      <c r="JVZ15" s="179"/>
      <c r="JWA15" s="179"/>
      <c r="JWB15" s="179"/>
      <c r="JWC15" s="179"/>
      <c r="JWD15" s="179"/>
      <c r="JWE15" s="179"/>
      <c r="JWF15" s="179"/>
      <c r="JWG15" s="179"/>
      <c r="JWH15" s="179"/>
      <c r="JWI15" s="179"/>
      <c r="JWJ15" s="179"/>
      <c r="JWK15" s="179"/>
      <c r="JWL15" s="179"/>
      <c r="JWM15" s="179"/>
      <c r="JWN15" s="179"/>
      <c r="JWO15" s="179"/>
      <c r="JWP15" s="179"/>
      <c r="JWQ15" s="179"/>
      <c r="JWR15" s="179"/>
      <c r="JWS15" s="179"/>
      <c r="JWT15" s="179"/>
      <c r="JWU15" s="179"/>
      <c r="JWV15" s="179"/>
      <c r="JWW15" s="179"/>
      <c r="JWX15" s="179"/>
      <c r="JWY15" s="179"/>
      <c r="JWZ15" s="179"/>
      <c r="JXA15" s="179"/>
      <c r="JXB15" s="179"/>
      <c r="JXC15" s="179"/>
      <c r="JXD15" s="179"/>
      <c r="JXE15" s="179"/>
      <c r="JXF15" s="179"/>
      <c r="JXG15" s="179"/>
      <c r="JXH15" s="179"/>
      <c r="JXI15" s="179"/>
      <c r="JXJ15" s="179"/>
      <c r="JXK15" s="179"/>
      <c r="JXL15" s="179"/>
      <c r="JXM15" s="179"/>
      <c r="JXN15" s="179"/>
      <c r="JXO15" s="179"/>
      <c r="JXP15" s="179"/>
      <c r="JXQ15" s="179"/>
      <c r="JXR15" s="179"/>
      <c r="JXS15" s="179"/>
      <c r="JXT15" s="179"/>
      <c r="JXU15" s="179"/>
      <c r="JXV15" s="179"/>
      <c r="JXW15" s="179"/>
      <c r="JXX15" s="179"/>
      <c r="JXY15" s="179"/>
      <c r="JXZ15" s="179"/>
      <c r="JYA15" s="179"/>
      <c r="JYB15" s="179"/>
      <c r="JYC15" s="179"/>
      <c r="JYD15" s="179"/>
      <c r="JYE15" s="179"/>
      <c r="JYF15" s="179"/>
      <c r="JYG15" s="179"/>
      <c r="JYH15" s="179"/>
      <c r="JYI15" s="179"/>
      <c r="JYJ15" s="179"/>
      <c r="JYK15" s="179"/>
      <c r="JYL15" s="179"/>
      <c r="JYM15" s="179"/>
      <c r="JYN15" s="179"/>
      <c r="JYO15" s="179"/>
      <c r="JYP15" s="179"/>
      <c r="JYQ15" s="179"/>
      <c r="JYR15" s="179"/>
      <c r="JYS15" s="179"/>
      <c r="JYT15" s="179"/>
      <c r="JYU15" s="179"/>
      <c r="JYV15" s="179"/>
      <c r="JYW15" s="179"/>
      <c r="JYX15" s="179"/>
      <c r="JYY15" s="179"/>
      <c r="JYZ15" s="179"/>
      <c r="JZA15" s="179"/>
      <c r="JZB15" s="179"/>
      <c r="JZC15" s="179"/>
      <c r="JZD15" s="179"/>
      <c r="JZE15" s="179"/>
      <c r="JZF15" s="179"/>
      <c r="JZG15" s="179"/>
      <c r="JZH15" s="179"/>
      <c r="JZI15" s="179"/>
      <c r="JZJ15" s="179"/>
      <c r="JZK15" s="179"/>
      <c r="JZL15" s="179"/>
      <c r="JZM15" s="179"/>
      <c r="JZN15" s="179"/>
      <c r="JZO15" s="179"/>
      <c r="JZP15" s="179"/>
      <c r="JZQ15" s="179"/>
      <c r="JZR15" s="179"/>
      <c r="JZS15" s="179"/>
      <c r="JZT15" s="179"/>
      <c r="JZU15" s="179"/>
      <c r="JZV15" s="179"/>
      <c r="JZW15" s="179"/>
      <c r="JZX15" s="179"/>
      <c r="JZY15" s="179"/>
      <c r="JZZ15" s="179"/>
      <c r="KAA15" s="179"/>
      <c r="KAB15" s="179"/>
      <c r="KAC15" s="179"/>
      <c r="KAD15" s="179"/>
      <c r="KAE15" s="179"/>
      <c r="KAF15" s="179"/>
      <c r="KAG15" s="179"/>
      <c r="KAH15" s="179"/>
      <c r="KAI15" s="179"/>
      <c r="KAJ15" s="179"/>
      <c r="KAK15" s="179"/>
      <c r="KAL15" s="179"/>
      <c r="KAM15" s="179"/>
      <c r="KAN15" s="179"/>
      <c r="KAO15" s="179"/>
      <c r="KAP15" s="179"/>
      <c r="KAQ15" s="179"/>
      <c r="KAR15" s="179"/>
      <c r="KAS15" s="179"/>
      <c r="KAT15" s="179"/>
      <c r="KAU15" s="179"/>
      <c r="KAV15" s="179"/>
      <c r="KAW15" s="179"/>
      <c r="KAX15" s="179"/>
      <c r="KAY15" s="179"/>
      <c r="KAZ15" s="179"/>
      <c r="KBA15" s="179"/>
      <c r="KBB15" s="179"/>
      <c r="KBC15" s="179"/>
      <c r="KBD15" s="179"/>
      <c r="KBE15" s="179"/>
      <c r="KBF15" s="179"/>
      <c r="KBG15" s="179"/>
      <c r="KBH15" s="179"/>
      <c r="KBI15" s="179"/>
      <c r="KBJ15" s="179"/>
      <c r="KBK15" s="179"/>
      <c r="KBL15" s="179"/>
      <c r="KBM15" s="179"/>
      <c r="KBN15" s="179"/>
      <c r="KBO15" s="179"/>
      <c r="KBP15" s="179"/>
      <c r="KBQ15" s="179"/>
      <c r="KBR15" s="179"/>
      <c r="KBS15" s="179"/>
      <c r="KBT15" s="179"/>
      <c r="KBU15" s="179"/>
      <c r="KBV15" s="179"/>
      <c r="KBW15" s="179"/>
      <c r="KBX15" s="179"/>
      <c r="KBY15" s="179"/>
      <c r="KBZ15" s="179"/>
      <c r="KCA15" s="179"/>
      <c r="KCB15" s="179"/>
      <c r="KCC15" s="179"/>
      <c r="KCD15" s="179"/>
      <c r="KCE15" s="179"/>
      <c r="KCF15" s="179"/>
      <c r="KCG15" s="179"/>
      <c r="KCH15" s="179"/>
      <c r="KCI15" s="179"/>
      <c r="KCJ15" s="179"/>
      <c r="KCK15" s="179"/>
      <c r="KCL15" s="179"/>
      <c r="KCM15" s="179"/>
      <c r="KCN15" s="179"/>
      <c r="KCO15" s="179"/>
      <c r="KCP15" s="179"/>
      <c r="KCQ15" s="179"/>
      <c r="KCR15" s="179"/>
      <c r="KCS15" s="179"/>
      <c r="KCT15" s="179"/>
      <c r="KCU15" s="179"/>
      <c r="KCV15" s="179"/>
      <c r="KCW15" s="179"/>
      <c r="KCX15" s="179"/>
      <c r="KCY15" s="179"/>
      <c r="KCZ15" s="179"/>
      <c r="KDA15" s="179"/>
      <c r="KDB15" s="179"/>
      <c r="KDC15" s="179"/>
      <c r="KDD15" s="179"/>
      <c r="KDE15" s="179"/>
      <c r="KDF15" s="179"/>
      <c r="KDG15" s="179"/>
      <c r="KDH15" s="179"/>
      <c r="KDI15" s="179"/>
      <c r="KDJ15" s="179"/>
      <c r="KDK15" s="179"/>
      <c r="KDL15" s="179"/>
      <c r="KDM15" s="179"/>
      <c r="KDN15" s="179"/>
      <c r="KDO15" s="179"/>
      <c r="KDP15" s="179"/>
      <c r="KDQ15" s="179"/>
      <c r="KDR15" s="179"/>
      <c r="KDS15" s="179"/>
      <c r="KDT15" s="179"/>
      <c r="KDU15" s="179"/>
      <c r="KDV15" s="179"/>
      <c r="KDW15" s="179"/>
      <c r="KDX15" s="179"/>
      <c r="KDY15" s="179"/>
      <c r="KDZ15" s="179"/>
      <c r="KEA15" s="179"/>
      <c r="KEB15" s="179"/>
      <c r="KEC15" s="179"/>
      <c r="KED15" s="179"/>
      <c r="KEE15" s="179"/>
      <c r="KEF15" s="179"/>
      <c r="KEG15" s="179"/>
      <c r="KEH15" s="179"/>
      <c r="KEI15" s="179"/>
      <c r="KEJ15" s="179"/>
      <c r="KEK15" s="179"/>
      <c r="KEL15" s="179"/>
      <c r="KEM15" s="179"/>
      <c r="KEN15" s="179"/>
      <c r="KEO15" s="179"/>
      <c r="KEP15" s="179"/>
      <c r="KEQ15" s="179"/>
      <c r="KER15" s="179"/>
      <c r="KES15" s="179"/>
      <c r="KET15" s="179"/>
      <c r="KEU15" s="179"/>
      <c r="KEV15" s="179"/>
      <c r="KEW15" s="179"/>
      <c r="KEX15" s="179"/>
      <c r="KEY15" s="179"/>
      <c r="KEZ15" s="179"/>
      <c r="KFA15" s="179"/>
      <c r="KFB15" s="179"/>
      <c r="KFC15" s="179"/>
      <c r="KFD15" s="179"/>
      <c r="KFE15" s="179"/>
      <c r="KFF15" s="179"/>
      <c r="KFG15" s="179"/>
      <c r="KFH15" s="179"/>
      <c r="KFI15" s="179"/>
      <c r="KFJ15" s="179"/>
      <c r="KFK15" s="179"/>
      <c r="KFL15" s="179"/>
      <c r="KFM15" s="179"/>
      <c r="KFN15" s="179"/>
      <c r="KFO15" s="179"/>
      <c r="KFP15" s="179"/>
      <c r="KFQ15" s="179"/>
      <c r="KFR15" s="179"/>
      <c r="KFS15" s="179"/>
      <c r="KFT15" s="179"/>
      <c r="KFU15" s="179"/>
      <c r="KFV15" s="179"/>
      <c r="KFW15" s="179"/>
      <c r="KFX15" s="179"/>
      <c r="KFY15" s="179"/>
      <c r="KFZ15" s="179"/>
      <c r="KGA15" s="179"/>
      <c r="KGB15" s="179"/>
      <c r="KGC15" s="179"/>
      <c r="KGD15" s="179"/>
      <c r="KGE15" s="179"/>
      <c r="KGF15" s="179"/>
      <c r="KGG15" s="179"/>
      <c r="KGH15" s="179"/>
      <c r="KGI15" s="179"/>
      <c r="KGJ15" s="179"/>
      <c r="KGK15" s="179"/>
      <c r="KGL15" s="179"/>
      <c r="KGM15" s="179"/>
      <c r="KGN15" s="179"/>
      <c r="KGO15" s="179"/>
      <c r="KGP15" s="179"/>
      <c r="KGQ15" s="179"/>
      <c r="KGR15" s="179"/>
      <c r="KGS15" s="179"/>
      <c r="KGT15" s="179"/>
      <c r="KGU15" s="179"/>
      <c r="KGV15" s="179"/>
      <c r="KGW15" s="179"/>
      <c r="KGX15" s="179"/>
      <c r="KGY15" s="179"/>
      <c r="KGZ15" s="179"/>
      <c r="KHA15" s="179"/>
      <c r="KHB15" s="179"/>
      <c r="KHC15" s="179"/>
      <c r="KHD15" s="179"/>
      <c r="KHE15" s="179"/>
      <c r="KHF15" s="179"/>
      <c r="KHG15" s="179"/>
      <c r="KHH15" s="179"/>
      <c r="KHI15" s="179"/>
      <c r="KHJ15" s="179"/>
      <c r="KHK15" s="179"/>
      <c r="KHL15" s="179"/>
      <c r="KHM15" s="179"/>
      <c r="KHN15" s="179"/>
      <c r="KHO15" s="179"/>
      <c r="KHP15" s="179"/>
      <c r="KHQ15" s="179"/>
      <c r="KHR15" s="179"/>
      <c r="KHS15" s="179"/>
      <c r="KHT15" s="179"/>
      <c r="KHU15" s="179"/>
      <c r="KHV15" s="179"/>
      <c r="KHW15" s="179"/>
      <c r="KHX15" s="179"/>
      <c r="KHY15" s="179"/>
      <c r="KHZ15" s="179"/>
      <c r="KIA15" s="179"/>
      <c r="KIB15" s="179"/>
      <c r="KIC15" s="179"/>
      <c r="KID15" s="179"/>
      <c r="KIE15" s="179"/>
      <c r="KIF15" s="179"/>
      <c r="KIG15" s="179"/>
      <c r="KIH15" s="179"/>
      <c r="KII15" s="179"/>
      <c r="KIJ15" s="179"/>
      <c r="KIK15" s="179"/>
      <c r="KIL15" s="179"/>
      <c r="KIM15" s="179"/>
      <c r="KIN15" s="179"/>
      <c r="KIO15" s="179"/>
      <c r="KIP15" s="179"/>
      <c r="KIQ15" s="179"/>
      <c r="KIR15" s="179"/>
      <c r="KIS15" s="179"/>
      <c r="KIT15" s="179"/>
      <c r="KIU15" s="179"/>
      <c r="KIV15" s="179"/>
      <c r="KIW15" s="179"/>
      <c r="KIX15" s="179"/>
      <c r="KIY15" s="179"/>
      <c r="KIZ15" s="179"/>
      <c r="KJA15" s="179"/>
      <c r="KJB15" s="179"/>
      <c r="KJC15" s="179"/>
      <c r="KJD15" s="179"/>
      <c r="KJE15" s="179"/>
      <c r="KJF15" s="179"/>
      <c r="KJG15" s="179"/>
      <c r="KJH15" s="179"/>
      <c r="KJI15" s="179"/>
      <c r="KJJ15" s="179"/>
      <c r="KJK15" s="179"/>
      <c r="KJL15" s="179"/>
      <c r="KJM15" s="179"/>
      <c r="KJN15" s="179"/>
      <c r="KJO15" s="179"/>
      <c r="KJP15" s="179"/>
      <c r="KJQ15" s="179"/>
      <c r="KJR15" s="179"/>
      <c r="KJS15" s="179"/>
      <c r="KJT15" s="179"/>
      <c r="KJU15" s="179"/>
      <c r="KJV15" s="179"/>
      <c r="KJW15" s="179"/>
      <c r="KJX15" s="179"/>
      <c r="KJY15" s="179"/>
      <c r="KJZ15" s="179"/>
      <c r="KKA15" s="179"/>
      <c r="KKB15" s="179"/>
      <c r="KKC15" s="179"/>
      <c r="KKD15" s="179"/>
      <c r="KKE15" s="179"/>
      <c r="KKF15" s="179"/>
      <c r="KKG15" s="179"/>
      <c r="KKH15" s="179"/>
      <c r="KKI15" s="179"/>
      <c r="KKJ15" s="179"/>
      <c r="KKK15" s="179"/>
      <c r="KKL15" s="179"/>
      <c r="KKM15" s="179"/>
      <c r="KKN15" s="179"/>
      <c r="KKO15" s="179"/>
      <c r="KKP15" s="179"/>
      <c r="KKQ15" s="179"/>
      <c r="KKR15" s="179"/>
      <c r="KKS15" s="179"/>
      <c r="KKT15" s="179"/>
      <c r="KKU15" s="179"/>
      <c r="KKV15" s="179"/>
      <c r="KKW15" s="179"/>
      <c r="KKX15" s="179"/>
      <c r="KKY15" s="179"/>
      <c r="KKZ15" s="179"/>
      <c r="KLA15" s="179"/>
      <c r="KLB15" s="179"/>
      <c r="KLC15" s="179"/>
      <c r="KLD15" s="179"/>
      <c r="KLE15" s="179"/>
      <c r="KLF15" s="179"/>
      <c r="KLG15" s="179"/>
      <c r="KLH15" s="179"/>
      <c r="KLI15" s="179"/>
      <c r="KLJ15" s="179"/>
      <c r="KLK15" s="179"/>
      <c r="KLL15" s="179"/>
      <c r="KLM15" s="179"/>
      <c r="KLN15" s="179"/>
      <c r="KLO15" s="179"/>
      <c r="KLP15" s="179"/>
      <c r="KLQ15" s="179"/>
      <c r="KLR15" s="179"/>
      <c r="KLS15" s="179"/>
      <c r="KLT15" s="179"/>
      <c r="KLU15" s="179"/>
      <c r="KLV15" s="179"/>
      <c r="KLW15" s="179"/>
      <c r="KLX15" s="179"/>
      <c r="KLY15" s="179"/>
      <c r="KLZ15" s="179"/>
      <c r="KMA15" s="179"/>
      <c r="KMB15" s="179"/>
      <c r="KMC15" s="179"/>
      <c r="KMD15" s="179"/>
      <c r="KME15" s="179"/>
      <c r="KMF15" s="179"/>
      <c r="KMG15" s="179"/>
      <c r="KMH15" s="179"/>
      <c r="KMI15" s="179"/>
      <c r="KMJ15" s="179"/>
      <c r="KMK15" s="179"/>
      <c r="KML15" s="179"/>
      <c r="KMM15" s="179"/>
      <c r="KMN15" s="179"/>
      <c r="KMO15" s="179"/>
      <c r="KMP15" s="179"/>
      <c r="KMQ15" s="179"/>
      <c r="KMR15" s="179"/>
      <c r="KMS15" s="179"/>
      <c r="KMT15" s="179"/>
      <c r="KMU15" s="179"/>
      <c r="KMV15" s="179"/>
      <c r="KMW15" s="179"/>
      <c r="KMX15" s="179"/>
      <c r="KMY15" s="179"/>
      <c r="KMZ15" s="179"/>
      <c r="KNA15" s="179"/>
      <c r="KNB15" s="179"/>
      <c r="KNC15" s="179"/>
      <c r="KND15" s="179"/>
      <c r="KNE15" s="179"/>
      <c r="KNF15" s="179"/>
      <c r="KNG15" s="179"/>
      <c r="KNH15" s="179"/>
      <c r="KNI15" s="179"/>
      <c r="KNJ15" s="179"/>
      <c r="KNK15" s="179"/>
      <c r="KNL15" s="179"/>
      <c r="KNM15" s="179"/>
      <c r="KNN15" s="179"/>
      <c r="KNO15" s="179"/>
      <c r="KNP15" s="179"/>
      <c r="KNQ15" s="179"/>
      <c r="KNR15" s="179"/>
      <c r="KNS15" s="179"/>
      <c r="KNT15" s="179"/>
      <c r="KNU15" s="179"/>
      <c r="KNV15" s="179"/>
      <c r="KNW15" s="179"/>
      <c r="KNX15" s="179"/>
      <c r="KNY15" s="179"/>
      <c r="KNZ15" s="179"/>
      <c r="KOA15" s="179"/>
      <c r="KOB15" s="179"/>
      <c r="KOC15" s="179"/>
      <c r="KOD15" s="179"/>
      <c r="KOE15" s="179"/>
      <c r="KOF15" s="179"/>
      <c r="KOG15" s="179"/>
      <c r="KOH15" s="179"/>
      <c r="KOI15" s="179"/>
      <c r="KOJ15" s="179"/>
      <c r="KOK15" s="179"/>
      <c r="KOL15" s="179"/>
      <c r="KOM15" s="179"/>
      <c r="KON15" s="179"/>
      <c r="KOO15" s="179"/>
      <c r="KOP15" s="179"/>
      <c r="KOQ15" s="179"/>
      <c r="KOR15" s="179"/>
      <c r="KOS15" s="179"/>
      <c r="KOT15" s="179"/>
      <c r="KOU15" s="179"/>
      <c r="KOV15" s="179"/>
      <c r="KOW15" s="179"/>
      <c r="KOX15" s="179"/>
      <c r="KOY15" s="179"/>
      <c r="KOZ15" s="179"/>
      <c r="KPA15" s="179"/>
      <c r="KPB15" s="179"/>
      <c r="KPC15" s="179"/>
      <c r="KPD15" s="179"/>
      <c r="KPE15" s="179"/>
      <c r="KPF15" s="179"/>
      <c r="KPG15" s="179"/>
      <c r="KPH15" s="179"/>
      <c r="KPI15" s="179"/>
      <c r="KPJ15" s="179"/>
      <c r="KPK15" s="179"/>
      <c r="KPL15" s="179"/>
      <c r="KPM15" s="179"/>
      <c r="KPN15" s="179"/>
      <c r="KPO15" s="179"/>
      <c r="KPP15" s="179"/>
      <c r="KPQ15" s="179"/>
      <c r="KPR15" s="179"/>
      <c r="KPS15" s="179"/>
      <c r="KPT15" s="179"/>
      <c r="KPU15" s="179"/>
      <c r="KPV15" s="179"/>
      <c r="KPW15" s="179"/>
      <c r="KPX15" s="179"/>
      <c r="KPY15" s="179"/>
      <c r="KPZ15" s="179"/>
      <c r="KQA15" s="179"/>
      <c r="KQB15" s="179"/>
      <c r="KQC15" s="179"/>
      <c r="KQD15" s="179"/>
      <c r="KQE15" s="179"/>
      <c r="KQF15" s="179"/>
      <c r="KQG15" s="179"/>
      <c r="KQH15" s="179"/>
      <c r="KQI15" s="179"/>
      <c r="KQJ15" s="179"/>
      <c r="KQK15" s="179"/>
      <c r="KQL15" s="179"/>
      <c r="KQM15" s="179"/>
      <c r="KQN15" s="179"/>
      <c r="KQO15" s="179"/>
      <c r="KQP15" s="179"/>
      <c r="KQQ15" s="179"/>
      <c r="KQR15" s="179"/>
      <c r="KQS15" s="179"/>
      <c r="KQT15" s="179"/>
      <c r="KQU15" s="179"/>
      <c r="KQV15" s="179"/>
      <c r="KQW15" s="179"/>
      <c r="KQX15" s="179"/>
      <c r="KQY15" s="179"/>
      <c r="KQZ15" s="179"/>
      <c r="KRA15" s="179"/>
      <c r="KRB15" s="179"/>
      <c r="KRC15" s="179"/>
      <c r="KRD15" s="179"/>
      <c r="KRE15" s="179"/>
      <c r="KRF15" s="179"/>
      <c r="KRG15" s="179"/>
      <c r="KRH15" s="179"/>
      <c r="KRI15" s="179"/>
      <c r="KRJ15" s="179"/>
      <c r="KRK15" s="179"/>
      <c r="KRL15" s="179"/>
      <c r="KRM15" s="179"/>
      <c r="KRN15" s="179"/>
      <c r="KRO15" s="179"/>
      <c r="KRP15" s="179"/>
      <c r="KRQ15" s="179"/>
      <c r="KRR15" s="179"/>
      <c r="KRS15" s="179"/>
      <c r="KRT15" s="179"/>
      <c r="KRU15" s="179"/>
      <c r="KRV15" s="179"/>
      <c r="KRW15" s="179"/>
      <c r="KRX15" s="179"/>
      <c r="KRY15" s="179"/>
      <c r="KRZ15" s="179"/>
      <c r="KSA15" s="179"/>
      <c r="KSB15" s="179"/>
      <c r="KSC15" s="179"/>
      <c r="KSD15" s="179"/>
      <c r="KSE15" s="179"/>
      <c r="KSF15" s="179"/>
      <c r="KSG15" s="179"/>
      <c r="KSH15" s="179"/>
      <c r="KSI15" s="179"/>
      <c r="KSJ15" s="179"/>
      <c r="KSK15" s="179"/>
      <c r="KSL15" s="179"/>
      <c r="KSM15" s="179"/>
      <c r="KSN15" s="179"/>
      <c r="KSO15" s="179"/>
      <c r="KSP15" s="179"/>
      <c r="KSQ15" s="179"/>
      <c r="KSR15" s="179"/>
      <c r="KSS15" s="179"/>
      <c r="KST15" s="179"/>
      <c r="KSU15" s="179"/>
      <c r="KSV15" s="179"/>
      <c r="KSW15" s="179"/>
      <c r="KSX15" s="179"/>
      <c r="KSY15" s="179"/>
      <c r="KSZ15" s="179"/>
      <c r="KTA15" s="179"/>
      <c r="KTB15" s="179"/>
      <c r="KTC15" s="179"/>
      <c r="KTD15" s="179"/>
      <c r="KTE15" s="179"/>
      <c r="KTF15" s="179"/>
      <c r="KTG15" s="179"/>
      <c r="KTH15" s="179"/>
      <c r="KTI15" s="179"/>
      <c r="KTJ15" s="179"/>
      <c r="KTK15" s="179"/>
      <c r="KTL15" s="179"/>
      <c r="KTM15" s="179"/>
      <c r="KTN15" s="179"/>
      <c r="KTO15" s="179"/>
      <c r="KTP15" s="179"/>
      <c r="KTQ15" s="179"/>
      <c r="KTR15" s="179"/>
      <c r="KTS15" s="179"/>
      <c r="KTT15" s="179"/>
      <c r="KTU15" s="179"/>
      <c r="KTV15" s="179"/>
      <c r="KTW15" s="179"/>
      <c r="KTX15" s="179"/>
      <c r="KTY15" s="179"/>
      <c r="KTZ15" s="179"/>
      <c r="KUA15" s="179"/>
      <c r="KUB15" s="179"/>
      <c r="KUC15" s="179"/>
      <c r="KUD15" s="179"/>
      <c r="KUE15" s="179"/>
      <c r="KUF15" s="179"/>
      <c r="KUG15" s="179"/>
      <c r="KUH15" s="179"/>
      <c r="KUI15" s="179"/>
      <c r="KUJ15" s="179"/>
      <c r="KUK15" s="179"/>
      <c r="KUL15" s="179"/>
      <c r="KUM15" s="179"/>
      <c r="KUN15" s="179"/>
      <c r="KUO15" s="179"/>
      <c r="KUP15" s="179"/>
      <c r="KUQ15" s="179"/>
      <c r="KUR15" s="179"/>
      <c r="KUS15" s="179"/>
      <c r="KUT15" s="179"/>
      <c r="KUU15" s="179"/>
      <c r="KUV15" s="179"/>
      <c r="KUW15" s="179"/>
      <c r="KUX15" s="179"/>
      <c r="KUY15" s="179"/>
      <c r="KUZ15" s="179"/>
      <c r="KVA15" s="179"/>
      <c r="KVB15" s="179"/>
      <c r="KVC15" s="179"/>
      <c r="KVD15" s="179"/>
      <c r="KVE15" s="179"/>
      <c r="KVF15" s="179"/>
      <c r="KVG15" s="179"/>
      <c r="KVH15" s="179"/>
      <c r="KVI15" s="179"/>
      <c r="KVJ15" s="179"/>
      <c r="KVK15" s="179"/>
      <c r="KVL15" s="179"/>
      <c r="KVM15" s="179"/>
      <c r="KVN15" s="179"/>
      <c r="KVO15" s="179"/>
      <c r="KVP15" s="179"/>
      <c r="KVQ15" s="179"/>
      <c r="KVR15" s="179"/>
      <c r="KVS15" s="179"/>
      <c r="KVT15" s="179"/>
      <c r="KVU15" s="179"/>
      <c r="KVV15" s="179"/>
      <c r="KVW15" s="179"/>
      <c r="KVX15" s="179"/>
      <c r="KVY15" s="179"/>
      <c r="KVZ15" s="179"/>
      <c r="KWA15" s="179"/>
      <c r="KWB15" s="179"/>
      <c r="KWC15" s="179"/>
      <c r="KWD15" s="179"/>
      <c r="KWE15" s="179"/>
      <c r="KWF15" s="179"/>
      <c r="KWG15" s="179"/>
      <c r="KWH15" s="179"/>
      <c r="KWI15" s="179"/>
      <c r="KWJ15" s="179"/>
      <c r="KWK15" s="179"/>
      <c r="KWL15" s="179"/>
      <c r="KWM15" s="179"/>
      <c r="KWN15" s="179"/>
      <c r="KWO15" s="179"/>
      <c r="KWP15" s="179"/>
      <c r="KWQ15" s="179"/>
      <c r="KWR15" s="179"/>
      <c r="KWS15" s="179"/>
      <c r="KWT15" s="179"/>
      <c r="KWU15" s="179"/>
      <c r="KWV15" s="179"/>
      <c r="KWW15" s="179"/>
      <c r="KWX15" s="179"/>
      <c r="KWY15" s="179"/>
      <c r="KWZ15" s="179"/>
      <c r="KXA15" s="179"/>
      <c r="KXB15" s="179"/>
      <c r="KXC15" s="179"/>
      <c r="KXD15" s="179"/>
      <c r="KXE15" s="179"/>
      <c r="KXF15" s="179"/>
      <c r="KXG15" s="179"/>
      <c r="KXH15" s="179"/>
      <c r="KXI15" s="179"/>
      <c r="KXJ15" s="179"/>
      <c r="KXK15" s="179"/>
      <c r="KXL15" s="179"/>
      <c r="KXM15" s="179"/>
      <c r="KXN15" s="179"/>
      <c r="KXO15" s="179"/>
      <c r="KXP15" s="179"/>
      <c r="KXQ15" s="179"/>
      <c r="KXR15" s="179"/>
      <c r="KXS15" s="179"/>
      <c r="KXT15" s="179"/>
      <c r="KXU15" s="179"/>
      <c r="KXV15" s="179"/>
      <c r="KXW15" s="179"/>
      <c r="KXX15" s="179"/>
      <c r="KXY15" s="179"/>
      <c r="KXZ15" s="179"/>
      <c r="KYA15" s="179"/>
      <c r="KYB15" s="179"/>
      <c r="KYC15" s="179"/>
      <c r="KYD15" s="179"/>
      <c r="KYE15" s="179"/>
      <c r="KYF15" s="179"/>
      <c r="KYG15" s="179"/>
      <c r="KYH15" s="179"/>
      <c r="KYI15" s="179"/>
      <c r="KYJ15" s="179"/>
      <c r="KYK15" s="179"/>
      <c r="KYL15" s="179"/>
      <c r="KYM15" s="179"/>
      <c r="KYN15" s="179"/>
      <c r="KYO15" s="179"/>
      <c r="KYP15" s="179"/>
      <c r="KYQ15" s="179"/>
      <c r="KYR15" s="179"/>
      <c r="KYS15" s="179"/>
      <c r="KYT15" s="179"/>
      <c r="KYU15" s="179"/>
      <c r="KYV15" s="179"/>
      <c r="KYW15" s="179"/>
      <c r="KYX15" s="179"/>
      <c r="KYY15" s="179"/>
      <c r="KYZ15" s="179"/>
      <c r="KZA15" s="179"/>
      <c r="KZB15" s="179"/>
      <c r="KZC15" s="179"/>
      <c r="KZD15" s="179"/>
      <c r="KZE15" s="179"/>
      <c r="KZF15" s="179"/>
      <c r="KZG15" s="179"/>
      <c r="KZH15" s="179"/>
      <c r="KZI15" s="179"/>
      <c r="KZJ15" s="179"/>
      <c r="KZK15" s="179"/>
      <c r="KZL15" s="179"/>
      <c r="KZM15" s="179"/>
      <c r="KZN15" s="179"/>
      <c r="KZO15" s="179"/>
      <c r="KZP15" s="179"/>
      <c r="KZQ15" s="179"/>
      <c r="KZR15" s="179"/>
      <c r="KZS15" s="179"/>
      <c r="KZT15" s="179"/>
      <c r="KZU15" s="179"/>
      <c r="KZV15" s="179"/>
      <c r="KZW15" s="179"/>
      <c r="KZX15" s="179"/>
      <c r="KZY15" s="179"/>
      <c r="KZZ15" s="179"/>
      <c r="LAA15" s="179"/>
      <c r="LAB15" s="179"/>
      <c r="LAC15" s="179"/>
      <c r="LAD15" s="179"/>
      <c r="LAE15" s="179"/>
      <c r="LAF15" s="179"/>
      <c r="LAG15" s="179"/>
      <c r="LAH15" s="179"/>
      <c r="LAI15" s="179"/>
      <c r="LAJ15" s="179"/>
      <c r="LAK15" s="179"/>
      <c r="LAL15" s="179"/>
      <c r="LAM15" s="179"/>
      <c r="LAN15" s="179"/>
      <c r="LAO15" s="179"/>
      <c r="LAP15" s="179"/>
      <c r="LAQ15" s="179"/>
      <c r="LAR15" s="179"/>
      <c r="LAS15" s="179"/>
      <c r="LAT15" s="179"/>
      <c r="LAU15" s="179"/>
      <c r="LAV15" s="179"/>
      <c r="LAW15" s="179"/>
      <c r="LAX15" s="179"/>
      <c r="LAY15" s="179"/>
      <c r="LAZ15" s="179"/>
      <c r="LBA15" s="179"/>
      <c r="LBB15" s="179"/>
      <c r="LBC15" s="179"/>
      <c r="LBD15" s="179"/>
      <c r="LBE15" s="179"/>
      <c r="LBF15" s="179"/>
      <c r="LBG15" s="179"/>
      <c r="LBH15" s="179"/>
      <c r="LBI15" s="179"/>
      <c r="LBJ15" s="179"/>
      <c r="LBK15" s="179"/>
      <c r="LBL15" s="179"/>
      <c r="LBM15" s="179"/>
      <c r="LBN15" s="179"/>
      <c r="LBO15" s="179"/>
      <c r="LBP15" s="179"/>
      <c r="LBQ15" s="179"/>
      <c r="LBR15" s="179"/>
      <c r="LBS15" s="179"/>
      <c r="LBT15" s="179"/>
      <c r="LBU15" s="179"/>
      <c r="LBV15" s="179"/>
      <c r="LBW15" s="179"/>
      <c r="LBX15" s="179"/>
      <c r="LBY15" s="179"/>
      <c r="LBZ15" s="179"/>
      <c r="LCA15" s="179"/>
      <c r="LCB15" s="179"/>
      <c r="LCC15" s="179"/>
      <c r="LCD15" s="179"/>
      <c r="LCE15" s="179"/>
      <c r="LCF15" s="179"/>
      <c r="LCG15" s="179"/>
      <c r="LCH15" s="179"/>
      <c r="LCI15" s="179"/>
      <c r="LCJ15" s="179"/>
      <c r="LCK15" s="179"/>
      <c r="LCL15" s="179"/>
      <c r="LCM15" s="179"/>
      <c r="LCN15" s="179"/>
      <c r="LCO15" s="179"/>
      <c r="LCP15" s="179"/>
      <c r="LCQ15" s="179"/>
      <c r="LCR15" s="179"/>
      <c r="LCS15" s="179"/>
      <c r="LCT15" s="179"/>
      <c r="LCU15" s="179"/>
      <c r="LCV15" s="179"/>
      <c r="LCW15" s="179"/>
      <c r="LCX15" s="179"/>
      <c r="LCY15" s="179"/>
      <c r="LCZ15" s="179"/>
      <c r="LDA15" s="179"/>
      <c r="LDB15" s="179"/>
      <c r="LDC15" s="179"/>
      <c r="LDD15" s="179"/>
      <c r="LDE15" s="179"/>
      <c r="LDF15" s="179"/>
      <c r="LDG15" s="179"/>
      <c r="LDH15" s="179"/>
      <c r="LDI15" s="179"/>
      <c r="LDJ15" s="179"/>
      <c r="LDK15" s="179"/>
      <c r="LDL15" s="179"/>
      <c r="LDM15" s="179"/>
      <c r="LDN15" s="179"/>
      <c r="LDO15" s="179"/>
      <c r="LDP15" s="179"/>
      <c r="LDQ15" s="179"/>
      <c r="LDR15" s="179"/>
      <c r="LDS15" s="179"/>
      <c r="LDT15" s="179"/>
      <c r="LDU15" s="179"/>
      <c r="LDV15" s="179"/>
      <c r="LDW15" s="179"/>
      <c r="LDX15" s="179"/>
      <c r="LDY15" s="179"/>
      <c r="LDZ15" s="179"/>
      <c r="LEA15" s="179"/>
      <c r="LEB15" s="179"/>
      <c r="LEC15" s="179"/>
      <c r="LED15" s="179"/>
      <c r="LEE15" s="179"/>
      <c r="LEF15" s="179"/>
      <c r="LEG15" s="179"/>
      <c r="LEH15" s="179"/>
      <c r="LEI15" s="179"/>
      <c r="LEJ15" s="179"/>
      <c r="LEK15" s="179"/>
      <c r="LEL15" s="179"/>
      <c r="LEM15" s="179"/>
      <c r="LEN15" s="179"/>
      <c r="LEO15" s="179"/>
      <c r="LEP15" s="179"/>
      <c r="LEQ15" s="179"/>
      <c r="LER15" s="179"/>
      <c r="LES15" s="179"/>
      <c r="LET15" s="179"/>
      <c r="LEU15" s="179"/>
      <c r="LEV15" s="179"/>
      <c r="LEW15" s="179"/>
      <c r="LEX15" s="179"/>
      <c r="LEY15" s="179"/>
      <c r="LEZ15" s="179"/>
      <c r="LFA15" s="179"/>
      <c r="LFB15" s="179"/>
      <c r="LFC15" s="179"/>
      <c r="LFD15" s="179"/>
      <c r="LFE15" s="179"/>
      <c r="LFF15" s="179"/>
      <c r="LFG15" s="179"/>
      <c r="LFH15" s="179"/>
      <c r="LFI15" s="179"/>
      <c r="LFJ15" s="179"/>
      <c r="LFK15" s="179"/>
      <c r="LFL15" s="179"/>
      <c r="LFM15" s="179"/>
      <c r="LFN15" s="179"/>
      <c r="LFO15" s="179"/>
      <c r="LFP15" s="179"/>
      <c r="LFQ15" s="179"/>
      <c r="LFR15" s="179"/>
      <c r="LFS15" s="179"/>
      <c r="LFT15" s="179"/>
      <c r="LFU15" s="179"/>
      <c r="LFV15" s="179"/>
      <c r="LFW15" s="179"/>
      <c r="LFX15" s="179"/>
      <c r="LFY15" s="179"/>
      <c r="LFZ15" s="179"/>
      <c r="LGA15" s="179"/>
      <c r="LGB15" s="179"/>
      <c r="LGC15" s="179"/>
      <c r="LGD15" s="179"/>
      <c r="LGE15" s="179"/>
      <c r="LGF15" s="179"/>
      <c r="LGG15" s="179"/>
      <c r="LGH15" s="179"/>
      <c r="LGI15" s="179"/>
      <c r="LGJ15" s="179"/>
      <c r="LGK15" s="179"/>
      <c r="LGL15" s="179"/>
      <c r="LGM15" s="179"/>
      <c r="LGN15" s="179"/>
      <c r="LGO15" s="179"/>
      <c r="LGP15" s="179"/>
      <c r="LGQ15" s="179"/>
      <c r="LGR15" s="179"/>
      <c r="LGS15" s="179"/>
      <c r="LGT15" s="179"/>
      <c r="LGU15" s="179"/>
      <c r="LGV15" s="179"/>
      <c r="LGW15" s="179"/>
      <c r="LGX15" s="179"/>
      <c r="LGY15" s="179"/>
      <c r="LGZ15" s="179"/>
      <c r="LHA15" s="179"/>
      <c r="LHB15" s="179"/>
      <c r="LHC15" s="179"/>
      <c r="LHD15" s="179"/>
      <c r="LHE15" s="179"/>
      <c r="LHF15" s="179"/>
      <c r="LHG15" s="179"/>
      <c r="LHH15" s="179"/>
      <c r="LHI15" s="179"/>
      <c r="LHJ15" s="179"/>
      <c r="LHK15" s="179"/>
      <c r="LHL15" s="179"/>
      <c r="LHM15" s="179"/>
      <c r="LHN15" s="179"/>
      <c r="LHO15" s="179"/>
      <c r="LHP15" s="179"/>
      <c r="LHQ15" s="179"/>
      <c r="LHR15" s="179"/>
      <c r="LHS15" s="179"/>
      <c r="LHT15" s="179"/>
      <c r="LHU15" s="179"/>
      <c r="LHV15" s="179"/>
      <c r="LHW15" s="179"/>
      <c r="LHX15" s="179"/>
      <c r="LHY15" s="179"/>
      <c r="LHZ15" s="179"/>
      <c r="LIA15" s="179"/>
      <c r="LIB15" s="179"/>
      <c r="LIC15" s="179"/>
      <c r="LID15" s="179"/>
      <c r="LIE15" s="179"/>
      <c r="LIF15" s="179"/>
      <c r="LIG15" s="179"/>
      <c r="LIH15" s="179"/>
      <c r="LII15" s="179"/>
      <c r="LIJ15" s="179"/>
      <c r="LIK15" s="179"/>
      <c r="LIL15" s="179"/>
      <c r="LIM15" s="179"/>
      <c r="LIN15" s="179"/>
      <c r="LIO15" s="179"/>
      <c r="LIP15" s="179"/>
      <c r="LIQ15" s="179"/>
      <c r="LIR15" s="179"/>
      <c r="LIS15" s="179"/>
      <c r="LIT15" s="179"/>
      <c r="LIU15" s="179"/>
      <c r="LIV15" s="179"/>
      <c r="LIW15" s="179"/>
      <c r="LIX15" s="179"/>
      <c r="LIY15" s="179"/>
      <c r="LIZ15" s="179"/>
      <c r="LJA15" s="179"/>
      <c r="LJB15" s="179"/>
      <c r="LJC15" s="179"/>
      <c r="LJD15" s="179"/>
      <c r="LJE15" s="179"/>
      <c r="LJF15" s="179"/>
      <c r="LJG15" s="179"/>
      <c r="LJH15" s="179"/>
      <c r="LJI15" s="179"/>
      <c r="LJJ15" s="179"/>
      <c r="LJK15" s="179"/>
      <c r="LJL15" s="179"/>
      <c r="LJM15" s="179"/>
      <c r="LJN15" s="179"/>
      <c r="LJO15" s="179"/>
      <c r="LJP15" s="179"/>
      <c r="LJQ15" s="179"/>
      <c r="LJR15" s="179"/>
      <c r="LJS15" s="179"/>
      <c r="LJT15" s="179"/>
      <c r="LJU15" s="179"/>
      <c r="LJV15" s="179"/>
      <c r="LJW15" s="179"/>
      <c r="LJX15" s="179"/>
      <c r="LJY15" s="179"/>
      <c r="LJZ15" s="179"/>
      <c r="LKA15" s="179"/>
      <c r="LKB15" s="179"/>
      <c r="LKC15" s="179"/>
      <c r="LKD15" s="179"/>
      <c r="LKE15" s="179"/>
      <c r="LKF15" s="179"/>
      <c r="LKG15" s="179"/>
      <c r="LKH15" s="179"/>
      <c r="LKI15" s="179"/>
      <c r="LKJ15" s="179"/>
      <c r="LKK15" s="179"/>
      <c r="LKL15" s="179"/>
      <c r="LKM15" s="179"/>
      <c r="LKN15" s="179"/>
      <c r="LKO15" s="179"/>
      <c r="LKP15" s="179"/>
      <c r="LKQ15" s="179"/>
      <c r="LKR15" s="179"/>
      <c r="LKS15" s="179"/>
      <c r="LKT15" s="179"/>
      <c r="LKU15" s="179"/>
      <c r="LKV15" s="179"/>
      <c r="LKW15" s="179"/>
      <c r="LKX15" s="179"/>
      <c r="LKY15" s="179"/>
      <c r="LKZ15" s="179"/>
      <c r="LLA15" s="179"/>
      <c r="LLB15" s="179"/>
      <c r="LLC15" s="179"/>
      <c r="LLD15" s="179"/>
      <c r="LLE15" s="179"/>
      <c r="LLF15" s="179"/>
      <c r="LLG15" s="179"/>
      <c r="LLH15" s="179"/>
      <c r="LLI15" s="179"/>
      <c r="LLJ15" s="179"/>
      <c r="LLK15" s="179"/>
      <c r="LLL15" s="179"/>
      <c r="LLM15" s="179"/>
      <c r="LLN15" s="179"/>
      <c r="LLO15" s="179"/>
      <c r="LLP15" s="179"/>
      <c r="LLQ15" s="179"/>
      <c r="LLR15" s="179"/>
      <c r="LLS15" s="179"/>
      <c r="LLT15" s="179"/>
      <c r="LLU15" s="179"/>
      <c r="LLV15" s="179"/>
      <c r="LLW15" s="179"/>
      <c r="LLX15" s="179"/>
      <c r="LLY15" s="179"/>
      <c r="LLZ15" s="179"/>
      <c r="LMA15" s="179"/>
      <c r="LMB15" s="179"/>
      <c r="LMC15" s="179"/>
      <c r="LMD15" s="179"/>
      <c r="LME15" s="179"/>
      <c r="LMF15" s="179"/>
      <c r="LMG15" s="179"/>
      <c r="LMH15" s="179"/>
      <c r="LMI15" s="179"/>
      <c r="LMJ15" s="179"/>
      <c r="LMK15" s="179"/>
      <c r="LML15" s="179"/>
      <c r="LMM15" s="179"/>
      <c r="LMN15" s="179"/>
      <c r="LMO15" s="179"/>
      <c r="LMP15" s="179"/>
      <c r="LMQ15" s="179"/>
      <c r="LMR15" s="179"/>
      <c r="LMS15" s="179"/>
      <c r="LMT15" s="179"/>
      <c r="LMU15" s="179"/>
      <c r="LMV15" s="179"/>
      <c r="LMW15" s="179"/>
      <c r="LMX15" s="179"/>
      <c r="LMY15" s="179"/>
      <c r="LMZ15" s="179"/>
      <c r="LNA15" s="179"/>
      <c r="LNB15" s="179"/>
      <c r="LNC15" s="179"/>
      <c r="LND15" s="179"/>
      <c r="LNE15" s="179"/>
      <c r="LNF15" s="179"/>
      <c r="LNG15" s="179"/>
      <c r="LNH15" s="179"/>
      <c r="LNI15" s="179"/>
      <c r="LNJ15" s="179"/>
      <c r="LNK15" s="179"/>
      <c r="LNL15" s="179"/>
      <c r="LNM15" s="179"/>
      <c r="LNN15" s="179"/>
      <c r="LNO15" s="179"/>
      <c r="LNP15" s="179"/>
      <c r="LNQ15" s="179"/>
      <c r="LNR15" s="179"/>
      <c r="LNS15" s="179"/>
      <c r="LNT15" s="179"/>
      <c r="LNU15" s="179"/>
      <c r="LNV15" s="179"/>
      <c r="LNW15" s="179"/>
      <c r="LNX15" s="179"/>
      <c r="LNY15" s="179"/>
      <c r="LNZ15" s="179"/>
      <c r="LOA15" s="179"/>
      <c r="LOB15" s="179"/>
      <c r="LOC15" s="179"/>
      <c r="LOD15" s="179"/>
      <c r="LOE15" s="179"/>
      <c r="LOF15" s="179"/>
      <c r="LOG15" s="179"/>
      <c r="LOH15" s="179"/>
      <c r="LOI15" s="179"/>
      <c r="LOJ15" s="179"/>
      <c r="LOK15" s="179"/>
      <c r="LOL15" s="179"/>
      <c r="LOM15" s="179"/>
      <c r="LON15" s="179"/>
      <c r="LOO15" s="179"/>
      <c r="LOP15" s="179"/>
      <c r="LOQ15" s="179"/>
      <c r="LOR15" s="179"/>
      <c r="LOS15" s="179"/>
      <c r="LOT15" s="179"/>
      <c r="LOU15" s="179"/>
      <c r="LOV15" s="179"/>
      <c r="LOW15" s="179"/>
      <c r="LOX15" s="179"/>
      <c r="LOY15" s="179"/>
      <c r="LOZ15" s="179"/>
      <c r="LPA15" s="179"/>
      <c r="LPB15" s="179"/>
      <c r="LPC15" s="179"/>
      <c r="LPD15" s="179"/>
      <c r="LPE15" s="179"/>
      <c r="LPF15" s="179"/>
      <c r="LPG15" s="179"/>
      <c r="LPH15" s="179"/>
      <c r="LPI15" s="179"/>
      <c r="LPJ15" s="179"/>
      <c r="LPK15" s="179"/>
      <c r="LPL15" s="179"/>
      <c r="LPM15" s="179"/>
      <c r="LPN15" s="179"/>
      <c r="LPO15" s="179"/>
      <c r="LPP15" s="179"/>
      <c r="LPQ15" s="179"/>
      <c r="LPR15" s="179"/>
      <c r="LPS15" s="179"/>
      <c r="LPT15" s="179"/>
      <c r="LPU15" s="179"/>
      <c r="LPV15" s="179"/>
      <c r="LPW15" s="179"/>
      <c r="LPX15" s="179"/>
      <c r="LPY15" s="179"/>
      <c r="LPZ15" s="179"/>
      <c r="LQA15" s="179"/>
      <c r="LQB15" s="179"/>
      <c r="LQC15" s="179"/>
      <c r="LQD15" s="179"/>
      <c r="LQE15" s="179"/>
      <c r="LQF15" s="179"/>
      <c r="LQG15" s="179"/>
      <c r="LQH15" s="179"/>
      <c r="LQI15" s="179"/>
      <c r="LQJ15" s="179"/>
      <c r="LQK15" s="179"/>
      <c r="LQL15" s="179"/>
      <c r="LQM15" s="179"/>
      <c r="LQN15" s="179"/>
      <c r="LQO15" s="179"/>
      <c r="LQP15" s="179"/>
      <c r="LQQ15" s="179"/>
      <c r="LQR15" s="179"/>
      <c r="LQS15" s="179"/>
      <c r="LQT15" s="179"/>
      <c r="LQU15" s="179"/>
      <c r="LQV15" s="179"/>
      <c r="LQW15" s="179"/>
      <c r="LQX15" s="179"/>
      <c r="LQY15" s="179"/>
      <c r="LQZ15" s="179"/>
      <c r="LRA15" s="179"/>
      <c r="LRB15" s="179"/>
      <c r="LRC15" s="179"/>
      <c r="LRD15" s="179"/>
      <c r="LRE15" s="179"/>
      <c r="LRF15" s="179"/>
      <c r="LRG15" s="179"/>
      <c r="LRH15" s="179"/>
      <c r="LRI15" s="179"/>
      <c r="LRJ15" s="179"/>
      <c r="LRK15" s="179"/>
      <c r="LRL15" s="179"/>
      <c r="LRM15" s="179"/>
      <c r="LRN15" s="179"/>
      <c r="LRO15" s="179"/>
      <c r="LRP15" s="179"/>
      <c r="LRQ15" s="179"/>
      <c r="LRR15" s="179"/>
      <c r="LRS15" s="179"/>
      <c r="LRT15" s="179"/>
      <c r="LRU15" s="179"/>
      <c r="LRV15" s="179"/>
      <c r="LRW15" s="179"/>
      <c r="LRX15" s="179"/>
      <c r="LRY15" s="179"/>
      <c r="LRZ15" s="179"/>
      <c r="LSA15" s="179"/>
      <c r="LSB15" s="179"/>
      <c r="LSC15" s="179"/>
      <c r="LSD15" s="179"/>
      <c r="LSE15" s="179"/>
      <c r="LSF15" s="179"/>
      <c r="LSG15" s="179"/>
      <c r="LSH15" s="179"/>
      <c r="LSI15" s="179"/>
      <c r="LSJ15" s="179"/>
      <c r="LSK15" s="179"/>
      <c r="LSL15" s="179"/>
      <c r="LSM15" s="179"/>
      <c r="LSN15" s="179"/>
      <c r="LSO15" s="179"/>
      <c r="LSP15" s="179"/>
      <c r="LSQ15" s="179"/>
      <c r="LSR15" s="179"/>
      <c r="LSS15" s="179"/>
      <c r="LST15" s="179"/>
      <c r="LSU15" s="179"/>
      <c r="LSV15" s="179"/>
      <c r="LSW15" s="179"/>
      <c r="LSX15" s="179"/>
      <c r="LSY15" s="179"/>
      <c r="LSZ15" s="179"/>
      <c r="LTA15" s="179"/>
      <c r="LTB15" s="179"/>
      <c r="LTC15" s="179"/>
      <c r="LTD15" s="179"/>
      <c r="LTE15" s="179"/>
      <c r="LTF15" s="179"/>
      <c r="LTG15" s="179"/>
      <c r="LTH15" s="179"/>
      <c r="LTI15" s="179"/>
      <c r="LTJ15" s="179"/>
      <c r="LTK15" s="179"/>
      <c r="LTL15" s="179"/>
      <c r="LTM15" s="179"/>
      <c r="LTN15" s="179"/>
      <c r="LTO15" s="179"/>
      <c r="LTP15" s="179"/>
      <c r="LTQ15" s="179"/>
      <c r="LTR15" s="179"/>
      <c r="LTS15" s="179"/>
      <c r="LTT15" s="179"/>
      <c r="LTU15" s="179"/>
      <c r="LTV15" s="179"/>
      <c r="LTW15" s="179"/>
      <c r="LTX15" s="179"/>
      <c r="LTY15" s="179"/>
      <c r="LTZ15" s="179"/>
      <c r="LUA15" s="179"/>
      <c r="LUB15" s="179"/>
      <c r="LUC15" s="179"/>
      <c r="LUD15" s="179"/>
      <c r="LUE15" s="179"/>
      <c r="LUF15" s="179"/>
      <c r="LUG15" s="179"/>
      <c r="LUH15" s="179"/>
      <c r="LUI15" s="179"/>
      <c r="LUJ15" s="179"/>
      <c r="LUK15" s="179"/>
      <c r="LUL15" s="179"/>
      <c r="LUM15" s="179"/>
      <c r="LUN15" s="179"/>
      <c r="LUO15" s="179"/>
      <c r="LUP15" s="179"/>
      <c r="LUQ15" s="179"/>
      <c r="LUR15" s="179"/>
      <c r="LUS15" s="179"/>
      <c r="LUT15" s="179"/>
      <c r="LUU15" s="179"/>
      <c r="LUV15" s="179"/>
      <c r="LUW15" s="179"/>
      <c r="LUX15" s="179"/>
      <c r="LUY15" s="179"/>
      <c r="LUZ15" s="179"/>
      <c r="LVA15" s="179"/>
      <c r="LVB15" s="179"/>
      <c r="LVC15" s="179"/>
      <c r="LVD15" s="179"/>
      <c r="LVE15" s="179"/>
      <c r="LVF15" s="179"/>
      <c r="LVG15" s="179"/>
      <c r="LVH15" s="179"/>
      <c r="LVI15" s="179"/>
      <c r="LVJ15" s="179"/>
      <c r="LVK15" s="179"/>
      <c r="LVL15" s="179"/>
      <c r="LVM15" s="179"/>
      <c r="LVN15" s="179"/>
      <c r="LVO15" s="179"/>
      <c r="LVP15" s="179"/>
      <c r="LVQ15" s="179"/>
      <c r="LVR15" s="179"/>
      <c r="LVS15" s="179"/>
      <c r="LVT15" s="179"/>
      <c r="LVU15" s="179"/>
      <c r="LVV15" s="179"/>
      <c r="LVW15" s="179"/>
      <c r="LVX15" s="179"/>
      <c r="LVY15" s="179"/>
      <c r="LVZ15" s="179"/>
      <c r="LWA15" s="179"/>
      <c r="LWB15" s="179"/>
      <c r="LWC15" s="179"/>
      <c r="LWD15" s="179"/>
      <c r="LWE15" s="179"/>
      <c r="LWF15" s="179"/>
      <c r="LWG15" s="179"/>
      <c r="LWH15" s="179"/>
      <c r="LWI15" s="179"/>
      <c r="LWJ15" s="179"/>
      <c r="LWK15" s="179"/>
      <c r="LWL15" s="179"/>
      <c r="LWM15" s="179"/>
      <c r="LWN15" s="179"/>
      <c r="LWO15" s="179"/>
      <c r="LWP15" s="179"/>
      <c r="LWQ15" s="179"/>
      <c r="LWR15" s="179"/>
      <c r="LWS15" s="179"/>
      <c r="LWT15" s="179"/>
      <c r="LWU15" s="179"/>
      <c r="LWV15" s="179"/>
      <c r="LWW15" s="179"/>
      <c r="LWX15" s="179"/>
      <c r="LWY15" s="179"/>
      <c r="LWZ15" s="179"/>
      <c r="LXA15" s="179"/>
      <c r="LXB15" s="179"/>
      <c r="LXC15" s="179"/>
      <c r="LXD15" s="179"/>
      <c r="LXE15" s="179"/>
      <c r="LXF15" s="179"/>
      <c r="LXG15" s="179"/>
      <c r="LXH15" s="179"/>
      <c r="LXI15" s="179"/>
      <c r="LXJ15" s="179"/>
      <c r="LXK15" s="179"/>
      <c r="LXL15" s="179"/>
      <c r="LXM15" s="179"/>
      <c r="LXN15" s="179"/>
      <c r="LXO15" s="179"/>
      <c r="LXP15" s="179"/>
      <c r="LXQ15" s="179"/>
      <c r="LXR15" s="179"/>
      <c r="LXS15" s="179"/>
      <c r="LXT15" s="179"/>
      <c r="LXU15" s="179"/>
      <c r="LXV15" s="179"/>
      <c r="LXW15" s="179"/>
      <c r="LXX15" s="179"/>
      <c r="LXY15" s="179"/>
      <c r="LXZ15" s="179"/>
      <c r="LYA15" s="179"/>
      <c r="LYB15" s="179"/>
      <c r="LYC15" s="179"/>
      <c r="LYD15" s="179"/>
      <c r="LYE15" s="179"/>
      <c r="LYF15" s="179"/>
      <c r="LYG15" s="179"/>
      <c r="LYH15" s="179"/>
      <c r="LYI15" s="179"/>
      <c r="LYJ15" s="179"/>
      <c r="LYK15" s="179"/>
      <c r="LYL15" s="179"/>
      <c r="LYM15" s="179"/>
      <c r="LYN15" s="179"/>
      <c r="LYO15" s="179"/>
      <c r="LYP15" s="179"/>
      <c r="LYQ15" s="179"/>
      <c r="LYR15" s="179"/>
      <c r="LYS15" s="179"/>
      <c r="LYT15" s="179"/>
      <c r="LYU15" s="179"/>
      <c r="LYV15" s="179"/>
      <c r="LYW15" s="179"/>
      <c r="LYX15" s="179"/>
      <c r="LYY15" s="179"/>
      <c r="LYZ15" s="179"/>
      <c r="LZA15" s="179"/>
      <c r="LZB15" s="179"/>
      <c r="LZC15" s="179"/>
      <c r="LZD15" s="179"/>
      <c r="LZE15" s="179"/>
      <c r="LZF15" s="179"/>
      <c r="LZG15" s="179"/>
      <c r="LZH15" s="179"/>
      <c r="LZI15" s="179"/>
      <c r="LZJ15" s="179"/>
      <c r="LZK15" s="179"/>
      <c r="LZL15" s="179"/>
      <c r="LZM15" s="179"/>
      <c r="LZN15" s="179"/>
      <c r="LZO15" s="179"/>
      <c r="LZP15" s="179"/>
      <c r="LZQ15" s="179"/>
      <c r="LZR15" s="179"/>
      <c r="LZS15" s="179"/>
      <c r="LZT15" s="179"/>
      <c r="LZU15" s="179"/>
      <c r="LZV15" s="179"/>
      <c r="LZW15" s="179"/>
      <c r="LZX15" s="179"/>
      <c r="LZY15" s="179"/>
      <c r="LZZ15" s="179"/>
      <c r="MAA15" s="179"/>
      <c r="MAB15" s="179"/>
      <c r="MAC15" s="179"/>
      <c r="MAD15" s="179"/>
      <c r="MAE15" s="179"/>
      <c r="MAF15" s="179"/>
      <c r="MAG15" s="179"/>
      <c r="MAH15" s="179"/>
      <c r="MAI15" s="179"/>
      <c r="MAJ15" s="179"/>
      <c r="MAK15" s="179"/>
      <c r="MAL15" s="179"/>
      <c r="MAM15" s="179"/>
      <c r="MAN15" s="179"/>
      <c r="MAO15" s="179"/>
      <c r="MAP15" s="179"/>
      <c r="MAQ15" s="179"/>
      <c r="MAR15" s="179"/>
      <c r="MAS15" s="179"/>
      <c r="MAT15" s="179"/>
      <c r="MAU15" s="179"/>
      <c r="MAV15" s="179"/>
      <c r="MAW15" s="179"/>
      <c r="MAX15" s="179"/>
      <c r="MAY15" s="179"/>
      <c r="MAZ15" s="179"/>
      <c r="MBA15" s="179"/>
      <c r="MBB15" s="179"/>
      <c r="MBC15" s="179"/>
      <c r="MBD15" s="179"/>
      <c r="MBE15" s="179"/>
      <c r="MBF15" s="179"/>
      <c r="MBG15" s="179"/>
      <c r="MBH15" s="179"/>
      <c r="MBI15" s="179"/>
      <c r="MBJ15" s="179"/>
      <c r="MBK15" s="179"/>
      <c r="MBL15" s="179"/>
      <c r="MBM15" s="179"/>
      <c r="MBN15" s="179"/>
      <c r="MBO15" s="179"/>
      <c r="MBP15" s="179"/>
      <c r="MBQ15" s="179"/>
      <c r="MBR15" s="179"/>
      <c r="MBS15" s="179"/>
      <c r="MBT15" s="179"/>
      <c r="MBU15" s="179"/>
      <c r="MBV15" s="179"/>
      <c r="MBW15" s="179"/>
      <c r="MBX15" s="179"/>
      <c r="MBY15" s="179"/>
      <c r="MBZ15" s="179"/>
      <c r="MCA15" s="179"/>
      <c r="MCB15" s="179"/>
      <c r="MCC15" s="179"/>
      <c r="MCD15" s="179"/>
      <c r="MCE15" s="179"/>
      <c r="MCF15" s="179"/>
      <c r="MCG15" s="179"/>
      <c r="MCH15" s="179"/>
      <c r="MCI15" s="179"/>
      <c r="MCJ15" s="179"/>
      <c r="MCK15" s="179"/>
      <c r="MCL15" s="179"/>
      <c r="MCM15" s="179"/>
      <c r="MCN15" s="179"/>
      <c r="MCO15" s="179"/>
      <c r="MCP15" s="179"/>
      <c r="MCQ15" s="179"/>
      <c r="MCR15" s="179"/>
      <c r="MCS15" s="179"/>
      <c r="MCT15" s="179"/>
      <c r="MCU15" s="179"/>
      <c r="MCV15" s="179"/>
      <c r="MCW15" s="179"/>
      <c r="MCX15" s="179"/>
      <c r="MCY15" s="179"/>
      <c r="MCZ15" s="179"/>
      <c r="MDA15" s="179"/>
      <c r="MDB15" s="179"/>
      <c r="MDC15" s="179"/>
      <c r="MDD15" s="179"/>
      <c r="MDE15" s="179"/>
      <c r="MDF15" s="179"/>
      <c r="MDG15" s="179"/>
      <c r="MDH15" s="179"/>
      <c r="MDI15" s="179"/>
      <c r="MDJ15" s="179"/>
      <c r="MDK15" s="179"/>
      <c r="MDL15" s="179"/>
      <c r="MDM15" s="179"/>
      <c r="MDN15" s="179"/>
      <c r="MDO15" s="179"/>
      <c r="MDP15" s="179"/>
      <c r="MDQ15" s="179"/>
      <c r="MDR15" s="179"/>
      <c r="MDS15" s="179"/>
      <c r="MDT15" s="179"/>
      <c r="MDU15" s="179"/>
      <c r="MDV15" s="179"/>
      <c r="MDW15" s="179"/>
      <c r="MDX15" s="179"/>
      <c r="MDY15" s="179"/>
      <c r="MDZ15" s="179"/>
      <c r="MEA15" s="179"/>
      <c r="MEB15" s="179"/>
      <c r="MEC15" s="179"/>
      <c r="MED15" s="179"/>
      <c r="MEE15" s="179"/>
      <c r="MEF15" s="179"/>
      <c r="MEG15" s="179"/>
      <c r="MEH15" s="179"/>
      <c r="MEI15" s="179"/>
      <c r="MEJ15" s="179"/>
      <c r="MEK15" s="179"/>
      <c r="MEL15" s="179"/>
      <c r="MEM15" s="179"/>
      <c r="MEN15" s="179"/>
      <c r="MEO15" s="179"/>
      <c r="MEP15" s="179"/>
      <c r="MEQ15" s="179"/>
      <c r="MER15" s="179"/>
      <c r="MES15" s="179"/>
      <c r="MET15" s="179"/>
      <c r="MEU15" s="179"/>
      <c r="MEV15" s="179"/>
      <c r="MEW15" s="179"/>
      <c r="MEX15" s="179"/>
      <c r="MEY15" s="179"/>
      <c r="MEZ15" s="179"/>
      <c r="MFA15" s="179"/>
      <c r="MFB15" s="179"/>
      <c r="MFC15" s="179"/>
      <c r="MFD15" s="179"/>
      <c r="MFE15" s="179"/>
      <c r="MFF15" s="179"/>
      <c r="MFG15" s="179"/>
      <c r="MFH15" s="179"/>
      <c r="MFI15" s="179"/>
      <c r="MFJ15" s="179"/>
      <c r="MFK15" s="179"/>
      <c r="MFL15" s="179"/>
      <c r="MFM15" s="179"/>
      <c r="MFN15" s="179"/>
      <c r="MFO15" s="179"/>
      <c r="MFP15" s="179"/>
      <c r="MFQ15" s="179"/>
      <c r="MFR15" s="179"/>
      <c r="MFS15" s="179"/>
      <c r="MFT15" s="179"/>
      <c r="MFU15" s="179"/>
      <c r="MFV15" s="179"/>
      <c r="MFW15" s="179"/>
      <c r="MFX15" s="179"/>
      <c r="MFY15" s="179"/>
      <c r="MFZ15" s="179"/>
      <c r="MGA15" s="179"/>
      <c r="MGB15" s="179"/>
      <c r="MGC15" s="179"/>
      <c r="MGD15" s="179"/>
      <c r="MGE15" s="179"/>
      <c r="MGF15" s="179"/>
      <c r="MGG15" s="179"/>
      <c r="MGH15" s="179"/>
      <c r="MGI15" s="179"/>
      <c r="MGJ15" s="179"/>
      <c r="MGK15" s="179"/>
      <c r="MGL15" s="179"/>
      <c r="MGM15" s="179"/>
      <c r="MGN15" s="179"/>
      <c r="MGO15" s="179"/>
      <c r="MGP15" s="179"/>
      <c r="MGQ15" s="179"/>
      <c r="MGR15" s="179"/>
      <c r="MGS15" s="179"/>
      <c r="MGT15" s="179"/>
      <c r="MGU15" s="179"/>
      <c r="MGV15" s="179"/>
      <c r="MGW15" s="179"/>
      <c r="MGX15" s="179"/>
      <c r="MGY15" s="179"/>
      <c r="MGZ15" s="179"/>
      <c r="MHA15" s="179"/>
      <c r="MHB15" s="179"/>
      <c r="MHC15" s="179"/>
      <c r="MHD15" s="179"/>
      <c r="MHE15" s="179"/>
      <c r="MHF15" s="179"/>
      <c r="MHG15" s="179"/>
      <c r="MHH15" s="179"/>
      <c r="MHI15" s="179"/>
      <c r="MHJ15" s="179"/>
      <c r="MHK15" s="179"/>
      <c r="MHL15" s="179"/>
      <c r="MHM15" s="179"/>
      <c r="MHN15" s="179"/>
      <c r="MHO15" s="179"/>
      <c r="MHP15" s="179"/>
      <c r="MHQ15" s="179"/>
      <c r="MHR15" s="179"/>
      <c r="MHS15" s="179"/>
      <c r="MHT15" s="179"/>
      <c r="MHU15" s="179"/>
      <c r="MHV15" s="179"/>
      <c r="MHW15" s="179"/>
      <c r="MHX15" s="179"/>
      <c r="MHY15" s="179"/>
      <c r="MHZ15" s="179"/>
      <c r="MIA15" s="179"/>
      <c r="MIB15" s="179"/>
      <c r="MIC15" s="179"/>
      <c r="MID15" s="179"/>
      <c r="MIE15" s="179"/>
      <c r="MIF15" s="179"/>
      <c r="MIG15" s="179"/>
      <c r="MIH15" s="179"/>
      <c r="MII15" s="179"/>
      <c r="MIJ15" s="179"/>
      <c r="MIK15" s="179"/>
      <c r="MIL15" s="179"/>
      <c r="MIM15" s="179"/>
      <c r="MIN15" s="179"/>
      <c r="MIO15" s="179"/>
      <c r="MIP15" s="179"/>
      <c r="MIQ15" s="179"/>
      <c r="MIR15" s="179"/>
      <c r="MIS15" s="179"/>
      <c r="MIT15" s="179"/>
      <c r="MIU15" s="179"/>
      <c r="MIV15" s="179"/>
      <c r="MIW15" s="179"/>
      <c r="MIX15" s="179"/>
      <c r="MIY15" s="179"/>
      <c r="MIZ15" s="179"/>
      <c r="MJA15" s="179"/>
      <c r="MJB15" s="179"/>
      <c r="MJC15" s="179"/>
      <c r="MJD15" s="179"/>
      <c r="MJE15" s="179"/>
      <c r="MJF15" s="179"/>
      <c r="MJG15" s="179"/>
      <c r="MJH15" s="179"/>
      <c r="MJI15" s="179"/>
      <c r="MJJ15" s="179"/>
      <c r="MJK15" s="179"/>
      <c r="MJL15" s="179"/>
      <c r="MJM15" s="179"/>
      <c r="MJN15" s="179"/>
      <c r="MJO15" s="179"/>
      <c r="MJP15" s="179"/>
      <c r="MJQ15" s="179"/>
      <c r="MJR15" s="179"/>
      <c r="MJS15" s="179"/>
      <c r="MJT15" s="179"/>
      <c r="MJU15" s="179"/>
      <c r="MJV15" s="179"/>
      <c r="MJW15" s="179"/>
      <c r="MJX15" s="179"/>
      <c r="MJY15" s="179"/>
      <c r="MJZ15" s="179"/>
      <c r="MKA15" s="179"/>
      <c r="MKB15" s="179"/>
      <c r="MKC15" s="179"/>
      <c r="MKD15" s="179"/>
      <c r="MKE15" s="179"/>
      <c r="MKF15" s="179"/>
      <c r="MKG15" s="179"/>
      <c r="MKH15" s="179"/>
      <c r="MKI15" s="179"/>
      <c r="MKJ15" s="179"/>
      <c r="MKK15" s="179"/>
      <c r="MKL15" s="179"/>
      <c r="MKM15" s="179"/>
      <c r="MKN15" s="179"/>
      <c r="MKO15" s="179"/>
      <c r="MKP15" s="179"/>
      <c r="MKQ15" s="179"/>
      <c r="MKR15" s="179"/>
      <c r="MKS15" s="179"/>
      <c r="MKT15" s="179"/>
      <c r="MKU15" s="179"/>
      <c r="MKV15" s="179"/>
      <c r="MKW15" s="179"/>
      <c r="MKX15" s="179"/>
      <c r="MKY15" s="179"/>
      <c r="MKZ15" s="179"/>
      <c r="MLA15" s="179"/>
      <c r="MLB15" s="179"/>
      <c r="MLC15" s="179"/>
      <c r="MLD15" s="179"/>
      <c r="MLE15" s="179"/>
      <c r="MLF15" s="179"/>
      <c r="MLG15" s="179"/>
      <c r="MLH15" s="179"/>
      <c r="MLI15" s="179"/>
      <c r="MLJ15" s="179"/>
      <c r="MLK15" s="179"/>
      <c r="MLL15" s="179"/>
      <c r="MLM15" s="179"/>
      <c r="MLN15" s="179"/>
      <c r="MLO15" s="179"/>
      <c r="MLP15" s="179"/>
      <c r="MLQ15" s="179"/>
      <c r="MLR15" s="179"/>
      <c r="MLS15" s="179"/>
      <c r="MLT15" s="179"/>
      <c r="MLU15" s="179"/>
      <c r="MLV15" s="179"/>
      <c r="MLW15" s="179"/>
      <c r="MLX15" s="179"/>
      <c r="MLY15" s="179"/>
      <c r="MLZ15" s="179"/>
      <c r="MMA15" s="179"/>
      <c r="MMB15" s="179"/>
      <c r="MMC15" s="179"/>
      <c r="MMD15" s="179"/>
      <c r="MME15" s="179"/>
      <c r="MMF15" s="179"/>
      <c r="MMG15" s="179"/>
      <c r="MMH15" s="179"/>
      <c r="MMI15" s="179"/>
      <c r="MMJ15" s="179"/>
      <c r="MMK15" s="179"/>
      <c r="MML15" s="179"/>
      <c r="MMM15" s="179"/>
      <c r="MMN15" s="179"/>
      <c r="MMO15" s="179"/>
      <c r="MMP15" s="179"/>
      <c r="MMQ15" s="179"/>
      <c r="MMR15" s="179"/>
      <c r="MMS15" s="179"/>
      <c r="MMT15" s="179"/>
      <c r="MMU15" s="179"/>
      <c r="MMV15" s="179"/>
      <c r="MMW15" s="179"/>
      <c r="MMX15" s="179"/>
      <c r="MMY15" s="179"/>
      <c r="MMZ15" s="179"/>
      <c r="MNA15" s="179"/>
      <c r="MNB15" s="179"/>
      <c r="MNC15" s="179"/>
      <c r="MND15" s="179"/>
      <c r="MNE15" s="179"/>
      <c r="MNF15" s="179"/>
      <c r="MNG15" s="179"/>
      <c r="MNH15" s="179"/>
      <c r="MNI15" s="179"/>
      <c r="MNJ15" s="179"/>
      <c r="MNK15" s="179"/>
      <c r="MNL15" s="179"/>
      <c r="MNM15" s="179"/>
      <c r="MNN15" s="179"/>
      <c r="MNO15" s="179"/>
      <c r="MNP15" s="179"/>
      <c r="MNQ15" s="179"/>
      <c r="MNR15" s="179"/>
      <c r="MNS15" s="179"/>
      <c r="MNT15" s="179"/>
      <c r="MNU15" s="179"/>
      <c r="MNV15" s="179"/>
      <c r="MNW15" s="179"/>
      <c r="MNX15" s="179"/>
      <c r="MNY15" s="179"/>
      <c r="MNZ15" s="179"/>
      <c r="MOA15" s="179"/>
      <c r="MOB15" s="179"/>
      <c r="MOC15" s="179"/>
      <c r="MOD15" s="179"/>
      <c r="MOE15" s="179"/>
      <c r="MOF15" s="179"/>
      <c r="MOG15" s="179"/>
      <c r="MOH15" s="179"/>
      <c r="MOI15" s="179"/>
      <c r="MOJ15" s="179"/>
      <c r="MOK15" s="179"/>
      <c r="MOL15" s="179"/>
      <c r="MOM15" s="179"/>
      <c r="MON15" s="179"/>
      <c r="MOO15" s="179"/>
      <c r="MOP15" s="179"/>
      <c r="MOQ15" s="179"/>
      <c r="MOR15" s="179"/>
      <c r="MOS15" s="179"/>
      <c r="MOT15" s="179"/>
      <c r="MOU15" s="179"/>
      <c r="MOV15" s="179"/>
      <c r="MOW15" s="179"/>
      <c r="MOX15" s="179"/>
      <c r="MOY15" s="179"/>
      <c r="MOZ15" s="179"/>
      <c r="MPA15" s="179"/>
      <c r="MPB15" s="179"/>
      <c r="MPC15" s="179"/>
      <c r="MPD15" s="179"/>
      <c r="MPE15" s="179"/>
      <c r="MPF15" s="179"/>
      <c r="MPG15" s="179"/>
      <c r="MPH15" s="179"/>
      <c r="MPI15" s="179"/>
      <c r="MPJ15" s="179"/>
      <c r="MPK15" s="179"/>
      <c r="MPL15" s="179"/>
      <c r="MPM15" s="179"/>
      <c r="MPN15" s="179"/>
      <c r="MPO15" s="179"/>
      <c r="MPP15" s="179"/>
      <c r="MPQ15" s="179"/>
      <c r="MPR15" s="179"/>
      <c r="MPS15" s="179"/>
      <c r="MPT15" s="179"/>
      <c r="MPU15" s="179"/>
      <c r="MPV15" s="179"/>
      <c r="MPW15" s="179"/>
      <c r="MPX15" s="179"/>
      <c r="MPY15" s="179"/>
      <c r="MPZ15" s="179"/>
      <c r="MQA15" s="179"/>
      <c r="MQB15" s="179"/>
      <c r="MQC15" s="179"/>
      <c r="MQD15" s="179"/>
      <c r="MQE15" s="179"/>
      <c r="MQF15" s="179"/>
      <c r="MQG15" s="179"/>
      <c r="MQH15" s="179"/>
      <c r="MQI15" s="179"/>
      <c r="MQJ15" s="179"/>
      <c r="MQK15" s="179"/>
      <c r="MQL15" s="179"/>
      <c r="MQM15" s="179"/>
      <c r="MQN15" s="179"/>
      <c r="MQO15" s="179"/>
      <c r="MQP15" s="179"/>
      <c r="MQQ15" s="179"/>
      <c r="MQR15" s="179"/>
      <c r="MQS15" s="179"/>
      <c r="MQT15" s="179"/>
      <c r="MQU15" s="179"/>
      <c r="MQV15" s="179"/>
      <c r="MQW15" s="179"/>
      <c r="MQX15" s="179"/>
      <c r="MQY15" s="179"/>
      <c r="MQZ15" s="179"/>
      <c r="MRA15" s="179"/>
      <c r="MRB15" s="179"/>
      <c r="MRC15" s="179"/>
      <c r="MRD15" s="179"/>
      <c r="MRE15" s="179"/>
      <c r="MRF15" s="179"/>
      <c r="MRG15" s="179"/>
      <c r="MRH15" s="179"/>
      <c r="MRI15" s="179"/>
      <c r="MRJ15" s="179"/>
      <c r="MRK15" s="179"/>
      <c r="MRL15" s="179"/>
      <c r="MRM15" s="179"/>
      <c r="MRN15" s="179"/>
      <c r="MRO15" s="179"/>
      <c r="MRP15" s="179"/>
      <c r="MRQ15" s="179"/>
      <c r="MRR15" s="179"/>
      <c r="MRS15" s="179"/>
      <c r="MRT15" s="179"/>
      <c r="MRU15" s="179"/>
      <c r="MRV15" s="179"/>
      <c r="MRW15" s="179"/>
      <c r="MRX15" s="179"/>
      <c r="MRY15" s="179"/>
      <c r="MRZ15" s="179"/>
      <c r="MSA15" s="179"/>
      <c r="MSB15" s="179"/>
      <c r="MSC15" s="179"/>
      <c r="MSD15" s="179"/>
      <c r="MSE15" s="179"/>
      <c r="MSF15" s="179"/>
      <c r="MSG15" s="179"/>
      <c r="MSH15" s="179"/>
      <c r="MSI15" s="179"/>
      <c r="MSJ15" s="179"/>
      <c r="MSK15" s="179"/>
      <c r="MSL15" s="179"/>
      <c r="MSM15" s="179"/>
      <c r="MSN15" s="179"/>
      <c r="MSO15" s="179"/>
      <c r="MSP15" s="179"/>
      <c r="MSQ15" s="179"/>
      <c r="MSR15" s="179"/>
      <c r="MSS15" s="179"/>
      <c r="MST15" s="179"/>
      <c r="MSU15" s="179"/>
      <c r="MSV15" s="179"/>
      <c r="MSW15" s="179"/>
      <c r="MSX15" s="179"/>
      <c r="MSY15" s="179"/>
      <c r="MSZ15" s="179"/>
      <c r="MTA15" s="179"/>
      <c r="MTB15" s="179"/>
      <c r="MTC15" s="179"/>
      <c r="MTD15" s="179"/>
      <c r="MTE15" s="179"/>
      <c r="MTF15" s="179"/>
      <c r="MTG15" s="179"/>
      <c r="MTH15" s="179"/>
      <c r="MTI15" s="179"/>
      <c r="MTJ15" s="179"/>
      <c r="MTK15" s="179"/>
      <c r="MTL15" s="179"/>
      <c r="MTM15" s="179"/>
      <c r="MTN15" s="179"/>
      <c r="MTO15" s="179"/>
      <c r="MTP15" s="179"/>
      <c r="MTQ15" s="179"/>
      <c r="MTR15" s="179"/>
      <c r="MTS15" s="179"/>
      <c r="MTT15" s="179"/>
      <c r="MTU15" s="179"/>
      <c r="MTV15" s="179"/>
      <c r="MTW15" s="179"/>
      <c r="MTX15" s="179"/>
      <c r="MTY15" s="179"/>
      <c r="MTZ15" s="179"/>
      <c r="MUA15" s="179"/>
      <c r="MUB15" s="179"/>
      <c r="MUC15" s="179"/>
      <c r="MUD15" s="179"/>
      <c r="MUE15" s="179"/>
      <c r="MUF15" s="179"/>
      <c r="MUG15" s="179"/>
      <c r="MUH15" s="179"/>
      <c r="MUI15" s="179"/>
      <c r="MUJ15" s="179"/>
      <c r="MUK15" s="179"/>
      <c r="MUL15" s="179"/>
      <c r="MUM15" s="179"/>
      <c r="MUN15" s="179"/>
      <c r="MUO15" s="179"/>
      <c r="MUP15" s="179"/>
      <c r="MUQ15" s="179"/>
      <c r="MUR15" s="179"/>
      <c r="MUS15" s="179"/>
      <c r="MUT15" s="179"/>
      <c r="MUU15" s="179"/>
      <c r="MUV15" s="179"/>
      <c r="MUW15" s="179"/>
      <c r="MUX15" s="179"/>
      <c r="MUY15" s="179"/>
      <c r="MUZ15" s="179"/>
      <c r="MVA15" s="179"/>
      <c r="MVB15" s="179"/>
      <c r="MVC15" s="179"/>
      <c r="MVD15" s="179"/>
      <c r="MVE15" s="179"/>
      <c r="MVF15" s="179"/>
      <c r="MVG15" s="179"/>
      <c r="MVH15" s="179"/>
      <c r="MVI15" s="179"/>
      <c r="MVJ15" s="179"/>
      <c r="MVK15" s="179"/>
      <c r="MVL15" s="179"/>
      <c r="MVM15" s="179"/>
      <c r="MVN15" s="179"/>
      <c r="MVO15" s="179"/>
      <c r="MVP15" s="179"/>
      <c r="MVQ15" s="179"/>
      <c r="MVR15" s="179"/>
      <c r="MVS15" s="179"/>
      <c r="MVT15" s="179"/>
      <c r="MVU15" s="179"/>
      <c r="MVV15" s="179"/>
      <c r="MVW15" s="179"/>
      <c r="MVX15" s="179"/>
      <c r="MVY15" s="179"/>
      <c r="MVZ15" s="179"/>
      <c r="MWA15" s="179"/>
      <c r="MWB15" s="179"/>
      <c r="MWC15" s="179"/>
      <c r="MWD15" s="179"/>
      <c r="MWE15" s="179"/>
      <c r="MWF15" s="179"/>
      <c r="MWG15" s="179"/>
      <c r="MWH15" s="179"/>
      <c r="MWI15" s="179"/>
      <c r="MWJ15" s="179"/>
      <c r="MWK15" s="179"/>
      <c r="MWL15" s="179"/>
      <c r="MWM15" s="179"/>
      <c r="MWN15" s="179"/>
      <c r="MWO15" s="179"/>
      <c r="MWP15" s="179"/>
      <c r="MWQ15" s="179"/>
      <c r="MWR15" s="179"/>
      <c r="MWS15" s="179"/>
      <c r="MWT15" s="179"/>
      <c r="MWU15" s="179"/>
      <c r="MWV15" s="179"/>
      <c r="MWW15" s="179"/>
      <c r="MWX15" s="179"/>
      <c r="MWY15" s="179"/>
      <c r="MWZ15" s="179"/>
      <c r="MXA15" s="179"/>
      <c r="MXB15" s="179"/>
      <c r="MXC15" s="179"/>
      <c r="MXD15" s="179"/>
      <c r="MXE15" s="179"/>
      <c r="MXF15" s="179"/>
      <c r="MXG15" s="179"/>
      <c r="MXH15" s="179"/>
      <c r="MXI15" s="179"/>
      <c r="MXJ15" s="179"/>
      <c r="MXK15" s="179"/>
      <c r="MXL15" s="179"/>
      <c r="MXM15" s="179"/>
      <c r="MXN15" s="179"/>
      <c r="MXO15" s="179"/>
      <c r="MXP15" s="179"/>
      <c r="MXQ15" s="179"/>
      <c r="MXR15" s="179"/>
      <c r="MXS15" s="179"/>
      <c r="MXT15" s="179"/>
      <c r="MXU15" s="179"/>
      <c r="MXV15" s="179"/>
      <c r="MXW15" s="179"/>
      <c r="MXX15" s="179"/>
      <c r="MXY15" s="179"/>
      <c r="MXZ15" s="179"/>
      <c r="MYA15" s="179"/>
      <c r="MYB15" s="179"/>
      <c r="MYC15" s="179"/>
      <c r="MYD15" s="179"/>
      <c r="MYE15" s="179"/>
      <c r="MYF15" s="179"/>
      <c r="MYG15" s="179"/>
      <c r="MYH15" s="179"/>
      <c r="MYI15" s="179"/>
      <c r="MYJ15" s="179"/>
      <c r="MYK15" s="179"/>
      <c r="MYL15" s="179"/>
      <c r="MYM15" s="179"/>
      <c r="MYN15" s="179"/>
      <c r="MYO15" s="179"/>
      <c r="MYP15" s="179"/>
      <c r="MYQ15" s="179"/>
      <c r="MYR15" s="179"/>
      <c r="MYS15" s="179"/>
      <c r="MYT15" s="179"/>
      <c r="MYU15" s="179"/>
      <c r="MYV15" s="179"/>
      <c r="MYW15" s="179"/>
      <c r="MYX15" s="179"/>
      <c r="MYY15" s="179"/>
      <c r="MYZ15" s="179"/>
      <c r="MZA15" s="179"/>
      <c r="MZB15" s="179"/>
      <c r="MZC15" s="179"/>
      <c r="MZD15" s="179"/>
      <c r="MZE15" s="179"/>
      <c r="MZF15" s="179"/>
      <c r="MZG15" s="179"/>
      <c r="MZH15" s="179"/>
      <c r="MZI15" s="179"/>
      <c r="MZJ15" s="179"/>
      <c r="MZK15" s="179"/>
      <c r="MZL15" s="179"/>
      <c r="MZM15" s="179"/>
      <c r="MZN15" s="179"/>
      <c r="MZO15" s="179"/>
      <c r="MZP15" s="179"/>
      <c r="MZQ15" s="179"/>
      <c r="MZR15" s="179"/>
      <c r="MZS15" s="179"/>
      <c r="MZT15" s="179"/>
      <c r="MZU15" s="179"/>
      <c r="MZV15" s="179"/>
      <c r="MZW15" s="179"/>
      <c r="MZX15" s="179"/>
      <c r="MZY15" s="179"/>
      <c r="MZZ15" s="179"/>
      <c r="NAA15" s="179"/>
      <c r="NAB15" s="179"/>
      <c r="NAC15" s="179"/>
      <c r="NAD15" s="179"/>
      <c r="NAE15" s="179"/>
      <c r="NAF15" s="179"/>
      <c r="NAG15" s="179"/>
      <c r="NAH15" s="179"/>
      <c r="NAI15" s="179"/>
      <c r="NAJ15" s="179"/>
      <c r="NAK15" s="179"/>
      <c r="NAL15" s="179"/>
      <c r="NAM15" s="179"/>
      <c r="NAN15" s="179"/>
      <c r="NAO15" s="179"/>
      <c r="NAP15" s="179"/>
      <c r="NAQ15" s="179"/>
      <c r="NAR15" s="179"/>
      <c r="NAS15" s="179"/>
      <c r="NAT15" s="179"/>
      <c r="NAU15" s="179"/>
      <c r="NAV15" s="179"/>
      <c r="NAW15" s="179"/>
      <c r="NAX15" s="179"/>
      <c r="NAY15" s="179"/>
      <c r="NAZ15" s="179"/>
      <c r="NBA15" s="179"/>
      <c r="NBB15" s="179"/>
      <c r="NBC15" s="179"/>
      <c r="NBD15" s="179"/>
      <c r="NBE15" s="179"/>
      <c r="NBF15" s="179"/>
      <c r="NBG15" s="179"/>
      <c r="NBH15" s="179"/>
      <c r="NBI15" s="179"/>
      <c r="NBJ15" s="179"/>
      <c r="NBK15" s="179"/>
      <c r="NBL15" s="179"/>
      <c r="NBM15" s="179"/>
      <c r="NBN15" s="179"/>
      <c r="NBO15" s="179"/>
      <c r="NBP15" s="179"/>
      <c r="NBQ15" s="179"/>
      <c r="NBR15" s="179"/>
      <c r="NBS15" s="179"/>
      <c r="NBT15" s="179"/>
      <c r="NBU15" s="179"/>
      <c r="NBV15" s="179"/>
      <c r="NBW15" s="179"/>
      <c r="NBX15" s="179"/>
      <c r="NBY15" s="179"/>
      <c r="NBZ15" s="179"/>
      <c r="NCA15" s="179"/>
      <c r="NCB15" s="179"/>
      <c r="NCC15" s="179"/>
      <c r="NCD15" s="179"/>
      <c r="NCE15" s="179"/>
      <c r="NCF15" s="179"/>
      <c r="NCG15" s="179"/>
      <c r="NCH15" s="179"/>
      <c r="NCI15" s="179"/>
      <c r="NCJ15" s="179"/>
      <c r="NCK15" s="179"/>
      <c r="NCL15" s="179"/>
      <c r="NCM15" s="179"/>
      <c r="NCN15" s="179"/>
      <c r="NCO15" s="179"/>
      <c r="NCP15" s="179"/>
      <c r="NCQ15" s="179"/>
      <c r="NCR15" s="179"/>
      <c r="NCS15" s="179"/>
      <c r="NCT15" s="179"/>
      <c r="NCU15" s="179"/>
      <c r="NCV15" s="179"/>
      <c r="NCW15" s="179"/>
      <c r="NCX15" s="179"/>
      <c r="NCY15" s="179"/>
      <c r="NCZ15" s="179"/>
      <c r="NDA15" s="179"/>
      <c r="NDB15" s="179"/>
      <c r="NDC15" s="179"/>
      <c r="NDD15" s="179"/>
      <c r="NDE15" s="179"/>
      <c r="NDF15" s="179"/>
      <c r="NDG15" s="179"/>
      <c r="NDH15" s="179"/>
      <c r="NDI15" s="179"/>
      <c r="NDJ15" s="179"/>
      <c r="NDK15" s="179"/>
      <c r="NDL15" s="179"/>
      <c r="NDM15" s="179"/>
      <c r="NDN15" s="179"/>
      <c r="NDO15" s="179"/>
      <c r="NDP15" s="179"/>
      <c r="NDQ15" s="179"/>
      <c r="NDR15" s="179"/>
      <c r="NDS15" s="179"/>
      <c r="NDT15" s="179"/>
      <c r="NDU15" s="179"/>
      <c r="NDV15" s="179"/>
      <c r="NDW15" s="179"/>
      <c r="NDX15" s="179"/>
      <c r="NDY15" s="179"/>
      <c r="NDZ15" s="179"/>
      <c r="NEA15" s="179"/>
      <c r="NEB15" s="179"/>
      <c r="NEC15" s="179"/>
      <c r="NED15" s="179"/>
      <c r="NEE15" s="179"/>
      <c r="NEF15" s="179"/>
      <c r="NEG15" s="179"/>
      <c r="NEH15" s="179"/>
      <c r="NEI15" s="179"/>
      <c r="NEJ15" s="179"/>
      <c r="NEK15" s="179"/>
      <c r="NEL15" s="179"/>
      <c r="NEM15" s="179"/>
      <c r="NEN15" s="179"/>
      <c r="NEO15" s="179"/>
      <c r="NEP15" s="179"/>
      <c r="NEQ15" s="179"/>
      <c r="NER15" s="179"/>
      <c r="NES15" s="179"/>
      <c r="NET15" s="179"/>
      <c r="NEU15" s="179"/>
      <c r="NEV15" s="179"/>
      <c r="NEW15" s="179"/>
      <c r="NEX15" s="179"/>
      <c r="NEY15" s="179"/>
      <c r="NEZ15" s="179"/>
      <c r="NFA15" s="179"/>
      <c r="NFB15" s="179"/>
      <c r="NFC15" s="179"/>
      <c r="NFD15" s="179"/>
      <c r="NFE15" s="179"/>
      <c r="NFF15" s="179"/>
      <c r="NFG15" s="179"/>
      <c r="NFH15" s="179"/>
      <c r="NFI15" s="179"/>
      <c r="NFJ15" s="179"/>
      <c r="NFK15" s="179"/>
      <c r="NFL15" s="179"/>
      <c r="NFM15" s="179"/>
      <c r="NFN15" s="179"/>
      <c r="NFO15" s="179"/>
      <c r="NFP15" s="179"/>
      <c r="NFQ15" s="179"/>
      <c r="NFR15" s="179"/>
      <c r="NFS15" s="179"/>
      <c r="NFT15" s="179"/>
      <c r="NFU15" s="179"/>
      <c r="NFV15" s="179"/>
      <c r="NFW15" s="179"/>
      <c r="NFX15" s="179"/>
      <c r="NFY15" s="179"/>
      <c r="NFZ15" s="179"/>
      <c r="NGA15" s="179"/>
      <c r="NGB15" s="179"/>
      <c r="NGC15" s="179"/>
      <c r="NGD15" s="179"/>
      <c r="NGE15" s="179"/>
      <c r="NGF15" s="179"/>
      <c r="NGG15" s="179"/>
      <c r="NGH15" s="179"/>
      <c r="NGI15" s="179"/>
      <c r="NGJ15" s="179"/>
      <c r="NGK15" s="179"/>
      <c r="NGL15" s="179"/>
      <c r="NGM15" s="179"/>
      <c r="NGN15" s="179"/>
      <c r="NGO15" s="179"/>
      <c r="NGP15" s="179"/>
      <c r="NGQ15" s="179"/>
      <c r="NGR15" s="179"/>
      <c r="NGS15" s="179"/>
      <c r="NGT15" s="179"/>
      <c r="NGU15" s="179"/>
      <c r="NGV15" s="179"/>
      <c r="NGW15" s="179"/>
      <c r="NGX15" s="179"/>
      <c r="NGY15" s="179"/>
      <c r="NGZ15" s="179"/>
      <c r="NHA15" s="179"/>
      <c r="NHB15" s="179"/>
      <c r="NHC15" s="179"/>
      <c r="NHD15" s="179"/>
      <c r="NHE15" s="179"/>
      <c r="NHF15" s="179"/>
      <c r="NHG15" s="179"/>
      <c r="NHH15" s="179"/>
      <c r="NHI15" s="179"/>
      <c r="NHJ15" s="179"/>
      <c r="NHK15" s="179"/>
      <c r="NHL15" s="179"/>
      <c r="NHM15" s="179"/>
      <c r="NHN15" s="179"/>
      <c r="NHO15" s="179"/>
      <c r="NHP15" s="179"/>
      <c r="NHQ15" s="179"/>
      <c r="NHR15" s="179"/>
      <c r="NHS15" s="179"/>
      <c r="NHT15" s="179"/>
      <c r="NHU15" s="179"/>
      <c r="NHV15" s="179"/>
      <c r="NHW15" s="179"/>
      <c r="NHX15" s="179"/>
      <c r="NHY15" s="179"/>
      <c r="NHZ15" s="179"/>
      <c r="NIA15" s="179"/>
      <c r="NIB15" s="179"/>
      <c r="NIC15" s="179"/>
      <c r="NID15" s="179"/>
      <c r="NIE15" s="179"/>
      <c r="NIF15" s="179"/>
      <c r="NIG15" s="179"/>
      <c r="NIH15" s="179"/>
      <c r="NII15" s="179"/>
      <c r="NIJ15" s="179"/>
      <c r="NIK15" s="179"/>
      <c r="NIL15" s="179"/>
      <c r="NIM15" s="179"/>
      <c r="NIN15" s="179"/>
      <c r="NIO15" s="179"/>
      <c r="NIP15" s="179"/>
      <c r="NIQ15" s="179"/>
      <c r="NIR15" s="179"/>
      <c r="NIS15" s="179"/>
      <c r="NIT15" s="179"/>
      <c r="NIU15" s="179"/>
      <c r="NIV15" s="179"/>
      <c r="NIW15" s="179"/>
      <c r="NIX15" s="179"/>
      <c r="NIY15" s="179"/>
      <c r="NIZ15" s="179"/>
      <c r="NJA15" s="179"/>
      <c r="NJB15" s="179"/>
      <c r="NJC15" s="179"/>
      <c r="NJD15" s="179"/>
      <c r="NJE15" s="179"/>
      <c r="NJF15" s="179"/>
      <c r="NJG15" s="179"/>
      <c r="NJH15" s="179"/>
      <c r="NJI15" s="179"/>
      <c r="NJJ15" s="179"/>
      <c r="NJK15" s="179"/>
      <c r="NJL15" s="179"/>
      <c r="NJM15" s="179"/>
      <c r="NJN15" s="179"/>
      <c r="NJO15" s="179"/>
      <c r="NJP15" s="179"/>
      <c r="NJQ15" s="179"/>
      <c r="NJR15" s="179"/>
      <c r="NJS15" s="179"/>
      <c r="NJT15" s="179"/>
      <c r="NJU15" s="179"/>
      <c r="NJV15" s="179"/>
      <c r="NJW15" s="179"/>
      <c r="NJX15" s="179"/>
      <c r="NJY15" s="179"/>
      <c r="NJZ15" s="179"/>
      <c r="NKA15" s="179"/>
      <c r="NKB15" s="179"/>
      <c r="NKC15" s="179"/>
      <c r="NKD15" s="179"/>
      <c r="NKE15" s="179"/>
      <c r="NKF15" s="179"/>
      <c r="NKG15" s="179"/>
      <c r="NKH15" s="179"/>
      <c r="NKI15" s="179"/>
      <c r="NKJ15" s="179"/>
      <c r="NKK15" s="179"/>
      <c r="NKL15" s="179"/>
      <c r="NKM15" s="179"/>
      <c r="NKN15" s="179"/>
      <c r="NKO15" s="179"/>
      <c r="NKP15" s="179"/>
      <c r="NKQ15" s="179"/>
      <c r="NKR15" s="179"/>
      <c r="NKS15" s="179"/>
      <c r="NKT15" s="179"/>
      <c r="NKU15" s="179"/>
      <c r="NKV15" s="179"/>
      <c r="NKW15" s="179"/>
      <c r="NKX15" s="179"/>
      <c r="NKY15" s="179"/>
      <c r="NKZ15" s="179"/>
      <c r="NLA15" s="179"/>
      <c r="NLB15" s="179"/>
      <c r="NLC15" s="179"/>
      <c r="NLD15" s="179"/>
      <c r="NLE15" s="179"/>
      <c r="NLF15" s="179"/>
      <c r="NLG15" s="179"/>
      <c r="NLH15" s="179"/>
      <c r="NLI15" s="179"/>
      <c r="NLJ15" s="179"/>
      <c r="NLK15" s="179"/>
      <c r="NLL15" s="179"/>
      <c r="NLM15" s="179"/>
      <c r="NLN15" s="179"/>
      <c r="NLO15" s="179"/>
      <c r="NLP15" s="179"/>
      <c r="NLQ15" s="179"/>
      <c r="NLR15" s="179"/>
      <c r="NLS15" s="179"/>
      <c r="NLT15" s="179"/>
      <c r="NLU15" s="179"/>
      <c r="NLV15" s="179"/>
      <c r="NLW15" s="179"/>
      <c r="NLX15" s="179"/>
      <c r="NLY15" s="179"/>
      <c r="NLZ15" s="179"/>
      <c r="NMA15" s="179"/>
      <c r="NMB15" s="179"/>
      <c r="NMC15" s="179"/>
      <c r="NMD15" s="179"/>
      <c r="NME15" s="179"/>
      <c r="NMF15" s="179"/>
      <c r="NMG15" s="179"/>
      <c r="NMH15" s="179"/>
      <c r="NMI15" s="179"/>
      <c r="NMJ15" s="179"/>
      <c r="NMK15" s="179"/>
      <c r="NML15" s="179"/>
      <c r="NMM15" s="179"/>
      <c r="NMN15" s="179"/>
      <c r="NMO15" s="179"/>
      <c r="NMP15" s="179"/>
      <c r="NMQ15" s="179"/>
      <c r="NMR15" s="179"/>
      <c r="NMS15" s="179"/>
      <c r="NMT15" s="179"/>
      <c r="NMU15" s="179"/>
      <c r="NMV15" s="179"/>
      <c r="NMW15" s="179"/>
      <c r="NMX15" s="179"/>
      <c r="NMY15" s="179"/>
      <c r="NMZ15" s="179"/>
      <c r="NNA15" s="179"/>
      <c r="NNB15" s="179"/>
      <c r="NNC15" s="179"/>
      <c r="NND15" s="179"/>
      <c r="NNE15" s="179"/>
      <c r="NNF15" s="179"/>
      <c r="NNG15" s="179"/>
      <c r="NNH15" s="179"/>
      <c r="NNI15" s="179"/>
      <c r="NNJ15" s="179"/>
      <c r="NNK15" s="179"/>
      <c r="NNL15" s="179"/>
      <c r="NNM15" s="179"/>
      <c r="NNN15" s="179"/>
      <c r="NNO15" s="179"/>
      <c r="NNP15" s="179"/>
      <c r="NNQ15" s="179"/>
      <c r="NNR15" s="179"/>
      <c r="NNS15" s="179"/>
      <c r="NNT15" s="179"/>
      <c r="NNU15" s="179"/>
      <c r="NNV15" s="179"/>
      <c r="NNW15" s="179"/>
      <c r="NNX15" s="179"/>
      <c r="NNY15" s="179"/>
      <c r="NNZ15" s="179"/>
      <c r="NOA15" s="179"/>
      <c r="NOB15" s="179"/>
      <c r="NOC15" s="179"/>
      <c r="NOD15" s="179"/>
      <c r="NOE15" s="179"/>
      <c r="NOF15" s="179"/>
      <c r="NOG15" s="179"/>
      <c r="NOH15" s="179"/>
      <c r="NOI15" s="179"/>
      <c r="NOJ15" s="179"/>
      <c r="NOK15" s="179"/>
      <c r="NOL15" s="179"/>
      <c r="NOM15" s="179"/>
      <c r="NON15" s="179"/>
      <c r="NOO15" s="179"/>
      <c r="NOP15" s="179"/>
      <c r="NOQ15" s="179"/>
      <c r="NOR15" s="179"/>
      <c r="NOS15" s="179"/>
      <c r="NOT15" s="179"/>
      <c r="NOU15" s="179"/>
      <c r="NOV15" s="179"/>
      <c r="NOW15" s="179"/>
      <c r="NOX15" s="179"/>
      <c r="NOY15" s="179"/>
      <c r="NOZ15" s="179"/>
      <c r="NPA15" s="179"/>
      <c r="NPB15" s="179"/>
      <c r="NPC15" s="179"/>
      <c r="NPD15" s="179"/>
      <c r="NPE15" s="179"/>
      <c r="NPF15" s="179"/>
      <c r="NPG15" s="179"/>
      <c r="NPH15" s="179"/>
      <c r="NPI15" s="179"/>
      <c r="NPJ15" s="179"/>
      <c r="NPK15" s="179"/>
      <c r="NPL15" s="179"/>
      <c r="NPM15" s="179"/>
      <c r="NPN15" s="179"/>
      <c r="NPO15" s="179"/>
      <c r="NPP15" s="179"/>
      <c r="NPQ15" s="179"/>
      <c r="NPR15" s="179"/>
      <c r="NPS15" s="179"/>
      <c r="NPT15" s="179"/>
      <c r="NPU15" s="179"/>
      <c r="NPV15" s="179"/>
      <c r="NPW15" s="179"/>
      <c r="NPX15" s="179"/>
      <c r="NPY15" s="179"/>
      <c r="NPZ15" s="179"/>
      <c r="NQA15" s="179"/>
      <c r="NQB15" s="179"/>
      <c r="NQC15" s="179"/>
      <c r="NQD15" s="179"/>
      <c r="NQE15" s="179"/>
      <c r="NQF15" s="179"/>
      <c r="NQG15" s="179"/>
      <c r="NQH15" s="179"/>
      <c r="NQI15" s="179"/>
      <c r="NQJ15" s="179"/>
      <c r="NQK15" s="179"/>
      <c r="NQL15" s="179"/>
      <c r="NQM15" s="179"/>
      <c r="NQN15" s="179"/>
      <c r="NQO15" s="179"/>
      <c r="NQP15" s="179"/>
      <c r="NQQ15" s="179"/>
      <c r="NQR15" s="179"/>
      <c r="NQS15" s="179"/>
      <c r="NQT15" s="179"/>
      <c r="NQU15" s="179"/>
      <c r="NQV15" s="179"/>
      <c r="NQW15" s="179"/>
      <c r="NQX15" s="179"/>
      <c r="NQY15" s="179"/>
      <c r="NQZ15" s="179"/>
      <c r="NRA15" s="179"/>
      <c r="NRB15" s="179"/>
      <c r="NRC15" s="179"/>
      <c r="NRD15" s="179"/>
      <c r="NRE15" s="179"/>
      <c r="NRF15" s="179"/>
      <c r="NRG15" s="179"/>
      <c r="NRH15" s="179"/>
      <c r="NRI15" s="179"/>
      <c r="NRJ15" s="179"/>
      <c r="NRK15" s="179"/>
      <c r="NRL15" s="179"/>
      <c r="NRM15" s="179"/>
      <c r="NRN15" s="179"/>
      <c r="NRO15" s="179"/>
      <c r="NRP15" s="179"/>
      <c r="NRQ15" s="179"/>
      <c r="NRR15" s="179"/>
      <c r="NRS15" s="179"/>
      <c r="NRT15" s="179"/>
      <c r="NRU15" s="179"/>
      <c r="NRV15" s="179"/>
      <c r="NRW15" s="179"/>
      <c r="NRX15" s="179"/>
      <c r="NRY15" s="179"/>
      <c r="NRZ15" s="179"/>
      <c r="NSA15" s="179"/>
      <c r="NSB15" s="179"/>
      <c r="NSC15" s="179"/>
      <c r="NSD15" s="179"/>
      <c r="NSE15" s="179"/>
      <c r="NSF15" s="179"/>
      <c r="NSG15" s="179"/>
      <c r="NSH15" s="179"/>
      <c r="NSI15" s="179"/>
      <c r="NSJ15" s="179"/>
      <c r="NSK15" s="179"/>
      <c r="NSL15" s="179"/>
      <c r="NSM15" s="179"/>
      <c r="NSN15" s="179"/>
      <c r="NSO15" s="179"/>
      <c r="NSP15" s="179"/>
      <c r="NSQ15" s="179"/>
      <c r="NSR15" s="179"/>
      <c r="NSS15" s="179"/>
      <c r="NST15" s="179"/>
      <c r="NSU15" s="179"/>
      <c r="NSV15" s="179"/>
      <c r="NSW15" s="179"/>
      <c r="NSX15" s="179"/>
      <c r="NSY15" s="179"/>
      <c r="NSZ15" s="179"/>
      <c r="NTA15" s="179"/>
      <c r="NTB15" s="179"/>
      <c r="NTC15" s="179"/>
      <c r="NTD15" s="179"/>
      <c r="NTE15" s="179"/>
      <c r="NTF15" s="179"/>
      <c r="NTG15" s="179"/>
      <c r="NTH15" s="179"/>
      <c r="NTI15" s="179"/>
      <c r="NTJ15" s="179"/>
      <c r="NTK15" s="179"/>
      <c r="NTL15" s="179"/>
      <c r="NTM15" s="179"/>
      <c r="NTN15" s="179"/>
      <c r="NTO15" s="179"/>
      <c r="NTP15" s="179"/>
      <c r="NTQ15" s="179"/>
      <c r="NTR15" s="179"/>
      <c r="NTS15" s="179"/>
      <c r="NTT15" s="179"/>
      <c r="NTU15" s="179"/>
      <c r="NTV15" s="179"/>
      <c r="NTW15" s="179"/>
      <c r="NTX15" s="179"/>
      <c r="NTY15" s="179"/>
      <c r="NTZ15" s="179"/>
      <c r="NUA15" s="179"/>
      <c r="NUB15" s="179"/>
      <c r="NUC15" s="179"/>
      <c r="NUD15" s="179"/>
      <c r="NUE15" s="179"/>
      <c r="NUF15" s="179"/>
      <c r="NUG15" s="179"/>
      <c r="NUH15" s="179"/>
      <c r="NUI15" s="179"/>
      <c r="NUJ15" s="179"/>
      <c r="NUK15" s="179"/>
      <c r="NUL15" s="179"/>
      <c r="NUM15" s="179"/>
      <c r="NUN15" s="179"/>
      <c r="NUO15" s="179"/>
      <c r="NUP15" s="179"/>
      <c r="NUQ15" s="179"/>
      <c r="NUR15" s="179"/>
      <c r="NUS15" s="179"/>
      <c r="NUT15" s="179"/>
      <c r="NUU15" s="179"/>
      <c r="NUV15" s="179"/>
      <c r="NUW15" s="179"/>
      <c r="NUX15" s="179"/>
      <c r="NUY15" s="179"/>
      <c r="NUZ15" s="179"/>
      <c r="NVA15" s="179"/>
      <c r="NVB15" s="179"/>
      <c r="NVC15" s="179"/>
      <c r="NVD15" s="179"/>
      <c r="NVE15" s="179"/>
      <c r="NVF15" s="179"/>
      <c r="NVG15" s="179"/>
      <c r="NVH15" s="179"/>
      <c r="NVI15" s="179"/>
      <c r="NVJ15" s="179"/>
      <c r="NVK15" s="179"/>
      <c r="NVL15" s="179"/>
      <c r="NVM15" s="179"/>
      <c r="NVN15" s="179"/>
      <c r="NVO15" s="179"/>
      <c r="NVP15" s="179"/>
      <c r="NVQ15" s="179"/>
      <c r="NVR15" s="179"/>
      <c r="NVS15" s="179"/>
      <c r="NVT15" s="179"/>
      <c r="NVU15" s="179"/>
      <c r="NVV15" s="179"/>
      <c r="NVW15" s="179"/>
      <c r="NVX15" s="179"/>
      <c r="NVY15" s="179"/>
      <c r="NVZ15" s="179"/>
      <c r="NWA15" s="179"/>
      <c r="NWB15" s="179"/>
      <c r="NWC15" s="179"/>
      <c r="NWD15" s="179"/>
      <c r="NWE15" s="179"/>
      <c r="NWF15" s="179"/>
      <c r="NWG15" s="179"/>
      <c r="NWH15" s="179"/>
      <c r="NWI15" s="179"/>
      <c r="NWJ15" s="179"/>
      <c r="NWK15" s="179"/>
      <c r="NWL15" s="179"/>
      <c r="NWM15" s="179"/>
      <c r="NWN15" s="179"/>
      <c r="NWO15" s="179"/>
      <c r="NWP15" s="179"/>
      <c r="NWQ15" s="179"/>
      <c r="NWR15" s="179"/>
      <c r="NWS15" s="179"/>
      <c r="NWT15" s="179"/>
      <c r="NWU15" s="179"/>
      <c r="NWV15" s="179"/>
      <c r="NWW15" s="179"/>
      <c r="NWX15" s="179"/>
      <c r="NWY15" s="179"/>
      <c r="NWZ15" s="179"/>
      <c r="NXA15" s="179"/>
      <c r="NXB15" s="179"/>
      <c r="NXC15" s="179"/>
      <c r="NXD15" s="179"/>
      <c r="NXE15" s="179"/>
      <c r="NXF15" s="179"/>
      <c r="NXG15" s="179"/>
      <c r="NXH15" s="179"/>
      <c r="NXI15" s="179"/>
      <c r="NXJ15" s="179"/>
      <c r="NXK15" s="179"/>
      <c r="NXL15" s="179"/>
      <c r="NXM15" s="179"/>
      <c r="NXN15" s="179"/>
      <c r="NXO15" s="179"/>
      <c r="NXP15" s="179"/>
      <c r="NXQ15" s="179"/>
      <c r="NXR15" s="179"/>
      <c r="NXS15" s="179"/>
      <c r="NXT15" s="179"/>
      <c r="NXU15" s="179"/>
      <c r="NXV15" s="179"/>
      <c r="NXW15" s="179"/>
      <c r="NXX15" s="179"/>
      <c r="NXY15" s="179"/>
      <c r="NXZ15" s="179"/>
      <c r="NYA15" s="179"/>
      <c r="NYB15" s="179"/>
      <c r="NYC15" s="179"/>
      <c r="NYD15" s="179"/>
      <c r="NYE15" s="179"/>
      <c r="NYF15" s="179"/>
      <c r="NYG15" s="179"/>
      <c r="NYH15" s="179"/>
      <c r="NYI15" s="179"/>
      <c r="NYJ15" s="179"/>
      <c r="NYK15" s="179"/>
      <c r="NYL15" s="179"/>
      <c r="NYM15" s="179"/>
      <c r="NYN15" s="179"/>
      <c r="NYO15" s="179"/>
      <c r="NYP15" s="179"/>
      <c r="NYQ15" s="179"/>
      <c r="NYR15" s="179"/>
      <c r="NYS15" s="179"/>
      <c r="NYT15" s="179"/>
      <c r="NYU15" s="179"/>
      <c r="NYV15" s="179"/>
      <c r="NYW15" s="179"/>
      <c r="NYX15" s="179"/>
      <c r="NYY15" s="179"/>
      <c r="NYZ15" s="179"/>
      <c r="NZA15" s="179"/>
      <c r="NZB15" s="179"/>
      <c r="NZC15" s="179"/>
      <c r="NZD15" s="179"/>
      <c r="NZE15" s="179"/>
      <c r="NZF15" s="179"/>
      <c r="NZG15" s="179"/>
      <c r="NZH15" s="179"/>
      <c r="NZI15" s="179"/>
      <c r="NZJ15" s="179"/>
      <c r="NZK15" s="179"/>
      <c r="NZL15" s="179"/>
      <c r="NZM15" s="179"/>
      <c r="NZN15" s="179"/>
      <c r="NZO15" s="179"/>
      <c r="NZP15" s="179"/>
      <c r="NZQ15" s="179"/>
      <c r="NZR15" s="179"/>
      <c r="NZS15" s="179"/>
      <c r="NZT15" s="179"/>
      <c r="NZU15" s="179"/>
      <c r="NZV15" s="179"/>
      <c r="NZW15" s="179"/>
      <c r="NZX15" s="179"/>
      <c r="NZY15" s="179"/>
      <c r="NZZ15" s="179"/>
      <c r="OAA15" s="179"/>
      <c r="OAB15" s="179"/>
      <c r="OAC15" s="179"/>
      <c r="OAD15" s="179"/>
      <c r="OAE15" s="179"/>
      <c r="OAF15" s="179"/>
      <c r="OAG15" s="179"/>
      <c r="OAH15" s="179"/>
      <c r="OAI15" s="179"/>
      <c r="OAJ15" s="179"/>
      <c r="OAK15" s="179"/>
      <c r="OAL15" s="179"/>
      <c r="OAM15" s="179"/>
      <c r="OAN15" s="179"/>
      <c r="OAO15" s="179"/>
      <c r="OAP15" s="179"/>
      <c r="OAQ15" s="179"/>
      <c r="OAR15" s="179"/>
      <c r="OAS15" s="179"/>
      <c r="OAT15" s="179"/>
      <c r="OAU15" s="179"/>
      <c r="OAV15" s="179"/>
      <c r="OAW15" s="179"/>
      <c r="OAX15" s="179"/>
      <c r="OAY15" s="179"/>
      <c r="OAZ15" s="179"/>
      <c r="OBA15" s="179"/>
      <c r="OBB15" s="179"/>
      <c r="OBC15" s="179"/>
      <c r="OBD15" s="179"/>
      <c r="OBE15" s="179"/>
      <c r="OBF15" s="179"/>
      <c r="OBG15" s="179"/>
      <c r="OBH15" s="179"/>
      <c r="OBI15" s="179"/>
      <c r="OBJ15" s="179"/>
      <c r="OBK15" s="179"/>
      <c r="OBL15" s="179"/>
      <c r="OBM15" s="179"/>
      <c r="OBN15" s="179"/>
      <c r="OBO15" s="179"/>
      <c r="OBP15" s="179"/>
      <c r="OBQ15" s="179"/>
      <c r="OBR15" s="179"/>
      <c r="OBS15" s="179"/>
      <c r="OBT15" s="179"/>
      <c r="OBU15" s="179"/>
      <c r="OBV15" s="179"/>
      <c r="OBW15" s="179"/>
      <c r="OBX15" s="179"/>
      <c r="OBY15" s="179"/>
      <c r="OBZ15" s="179"/>
      <c r="OCA15" s="179"/>
      <c r="OCB15" s="179"/>
      <c r="OCC15" s="179"/>
      <c r="OCD15" s="179"/>
      <c r="OCE15" s="179"/>
      <c r="OCF15" s="179"/>
      <c r="OCG15" s="179"/>
      <c r="OCH15" s="179"/>
      <c r="OCI15" s="179"/>
      <c r="OCJ15" s="179"/>
      <c r="OCK15" s="179"/>
      <c r="OCL15" s="179"/>
      <c r="OCM15" s="179"/>
      <c r="OCN15" s="179"/>
      <c r="OCO15" s="179"/>
      <c r="OCP15" s="179"/>
      <c r="OCQ15" s="179"/>
      <c r="OCR15" s="179"/>
      <c r="OCS15" s="179"/>
      <c r="OCT15" s="179"/>
      <c r="OCU15" s="179"/>
      <c r="OCV15" s="179"/>
      <c r="OCW15" s="179"/>
      <c r="OCX15" s="179"/>
      <c r="OCY15" s="179"/>
      <c r="OCZ15" s="179"/>
      <c r="ODA15" s="179"/>
      <c r="ODB15" s="179"/>
      <c r="ODC15" s="179"/>
      <c r="ODD15" s="179"/>
      <c r="ODE15" s="179"/>
      <c r="ODF15" s="179"/>
      <c r="ODG15" s="179"/>
      <c r="ODH15" s="179"/>
      <c r="ODI15" s="179"/>
      <c r="ODJ15" s="179"/>
      <c r="ODK15" s="179"/>
      <c r="ODL15" s="179"/>
      <c r="ODM15" s="179"/>
      <c r="ODN15" s="179"/>
      <c r="ODO15" s="179"/>
      <c r="ODP15" s="179"/>
      <c r="ODQ15" s="179"/>
      <c r="ODR15" s="179"/>
      <c r="ODS15" s="179"/>
      <c r="ODT15" s="179"/>
      <c r="ODU15" s="179"/>
      <c r="ODV15" s="179"/>
      <c r="ODW15" s="179"/>
      <c r="ODX15" s="179"/>
      <c r="ODY15" s="179"/>
      <c r="ODZ15" s="179"/>
      <c r="OEA15" s="179"/>
      <c r="OEB15" s="179"/>
      <c r="OEC15" s="179"/>
      <c r="OED15" s="179"/>
      <c r="OEE15" s="179"/>
      <c r="OEF15" s="179"/>
      <c r="OEG15" s="179"/>
      <c r="OEH15" s="179"/>
      <c r="OEI15" s="179"/>
      <c r="OEJ15" s="179"/>
      <c r="OEK15" s="179"/>
      <c r="OEL15" s="179"/>
      <c r="OEM15" s="179"/>
      <c r="OEN15" s="179"/>
      <c r="OEO15" s="179"/>
      <c r="OEP15" s="179"/>
      <c r="OEQ15" s="179"/>
      <c r="OER15" s="179"/>
      <c r="OES15" s="179"/>
      <c r="OET15" s="179"/>
      <c r="OEU15" s="179"/>
      <c r="OEV15" s="179"/>
      <c r="OEW15" s="179"/>
      <c r="OEX15" s="179"/>
      <c r="OEY15" s="179"/>
      <c r="OEZ15" s="179"/>
      <c r="OFA15" s="179"/>
      <c r="OFB15" s="179"/>
      <c r="OFC15" s="179"/>
      <c r="OFD15" s="179"/>
      <c r="OFE15" s="179"/>
      <c r="OFF15" s="179"/>
      <c r="OFG15" s="179"/>
      <c r="OFH15" s="179"/>
      <c r="OFI15" s="179"/>
      <c r="OFJ15" s="179"/>
      <c r="OFK15" s="179"/>
      <c r="OFL15" s="179"/>
      <c r="OFM15" s="179"/>
      <c r="OFN15" s="179"/>
      <c r="OFO15" s="179"/>
      <c r="OFP15" s="179"/>
      <c r="OFQ15" s="179"/>
      <c r="OFR15" s="179"/>
      <c r="OFS15" s="179"/>
      <c r="OFT15" s="179"/>
      <c r="OFU15" s="179"/>
      <c r="OFV15" s="179"/>
      <c r="OFW15" s="179"/>
      <c r="OFX15" s="179"/>
      <c r="OFY15" s="179"/>
      <c r="OFZ15" s="179"/>
      <c r="OGA15" s="179"/>
      <c r="OGB15" s="179"/>
      <c r="OGC15" s="179"/>
      <c r="OGD15" s="179"/>
      <c r="OGE15" s="179"/>
      <c r="OGF15" s="179"/>
      <c r="OGG15" s="179"/>
      <c r="OGH15" s="179"/>
      <c r="OGI15" s="179"/>
      <c r="OGJ15" s="179"/>
      <c r="OGK15" s="179"/>
      <c r="OGL15" s="179"/>
      <c r="OGM15" s="179"/>
      <c r="OGN15" s="179"/>
      <c r="OGO15" s="179"/>
      <c r="OGP15" s="179"/>
      <c r="OGQ15" s="179"/>
      <c r="OGR15" s="179"/>
      <c r="OGS15" s="179"/>
      <c r="OGT15" s="179"/>
      <c r="OGU15" s="179"/>
      <c r="OGV15" s="179"/>
      <c r="OGW15" s="179"/>
      <c r="OGX15" s="179"/>
      <c r="OGY15" s="179"/>
      <c r="OGZ15" s="179"/>
      <c r="OHA15" s="179"/>
      <c r="OHB15" s="179"/>
      <c r="OHC15" s="179"/>
      <c r="OHD15" s="179"/>
      <c r="OHE15" s="179"/>
      <c r="OHF15" s="179"/>
      <c r="OHG15" s="179"/>
      <c r="OHH15" s="179"/>
      <c r="OHI15" s="179"/>
      <c r="OHJ15" s="179"/>
      <c r="OHK15" s="179"/>
      <c r="OHL15" s="179"/>
      <c r="OHM15" s="179"/>
      <c r="OHN15" s="179"/>
      <c r="OHO15" s="179"/>
      <c r="OHP15" s="179"/>
      <c r="OHQ15" s="179"/>
      <c r="OHR15" s="179"/>
      <c r="OHS15" s="179"/>
      <c r="OHT15" s="179"/>
      <c r="OHU15" s="179"/>
      <c r="OHV15" s="179"/>
      <c r="OHW15" s="179"/>
      <c r="OHX15" s="179"/>
      <c r="OHY15" s="179"/>
      <c r="OHZ15" s="179"/>
      <c r="OIA15" s="179"/>
      <c r="OIB15" s="179"/>
      <c r="OIC15" s="179"/>
      <c r="OID15" s="179"/>
      <c r="OIE15" s="179"/>
      <c r="OIF15" s="179"/>
      <c r="OIG15" s="179"/>
      <c r="OIH15" s="179"/>
      <c r="OII15" s="179"/>
      <c r="OIJ15" s="179"/>
      <c r="OIK15" s="179"/>
      <c r="OIL15" s="179"/>
      <c r="OIM15" s="179"/>
      <c r="OIN15" s="179"/>
      <c r="OIO15" s="179"/>
      <c r="OIP15" s="179"/>
      <c r="OIQ15" s="179"/>
      <c r="OIR15" s="179"/>
      <c r="OIS15" s="179"/>
      <c r="OIT15" s="179"/>
      <c r="OIU15" s="179"/>
      <c r="OIV15" s="179"/>
      <c r="OIW15" s="179"/>
      <c r="OIX15" s="179"/>
      <c r="OIY15" s="179"/>
      <c r="OIZ15" s="179"/>
      <c r="OJA15" s="179"/>
      <c r="OJB15" s="179"/>
      <c r="OJC15" s="179"/>
      <c r="OJD15" s="179"/>
      <c r="OJE15" s="179"/>
      <c r="OJF15" s="179"/>
      <c r="OJG15" s="179"/>
      <c r="OJH15" s="179"/>
      <c r="OJI15" s="179"/>
      <c r="OJJ15" s="179"/>
      <c r="OJK15" s="179"/>
      <c r="OJL15" s="179"/>
      <c r="OJM15" s="179"/>
      <c r="OJN15" s="179"/>
      <c r="OJO15" s="179"/>
      <c r="OJP15" s="179"/>
      <c r="OJQ15" s="179"/>
      <c r="OJR15" s="179"/>
      <c r="OJS15" s="179"/>
      <c r="OJT15" s="179"/>
      <c r="OJU15" s="179"/>
      <c r="OJV15" s="179"/>
      <c r="OJW15" s="179"/>
      <c r="OJX15" s="179"/>
      <c r="OJY15" s="179"/>
      <c r="OJZ15" s="179"/>
      <c r="OKA15" s="179"/>
      <c r="OKB15" s="179"/>
      <c r="OKC15" s="179"/>
      <c r="OKD15" s="179"/>
      <c r="OKE15" s="179"/>
      <c r="OKF15" s="179"/>
      <c r="OKG15" s="179"/>
      <c r="OKH15" s="179"/>
      <c r="OKI15" s="179"/>
      <c r="OKJ15" s="179"/>
      <c r="OKK15" s="179"/>
      <c r="OKL15" s="179"/>
      <c r="OKM15" s="179"/>
      <c r="OKN15" s="179"/>
      <c r="OKO15" s="179"/>
      <c r="OKP15" s="179"/>
      <c r="OKQ15" s="179"/>
      <c r="OKR15" s="179"/>
      <c r="OKS15" s="179"/>
      <c r="OKT15" s="179"/>
      <c r="OKU15" s="179"/>
      <c r="OKV15" s="179"/>
      <c r="OKW15" s="179"/>
      <c r="OKX15" s="179"/>
      <c r="OKY15" s="179"/>
      <c r="OKZ15" s="179"/>
      <c r="OLA15" s="179"/>
      <c r="OLB15" s="179"/>
      <c r="OLC15" s="179"/>
      <c r="OLD15" s="179"/>
      <c r="OLE15" s="179"/>
      <c r="OLF15" s="179"/>
      <c r="OLG15" s="179"/>
      <c r="OLH15" s="179"/>
      <c r="OLI15" s="179"/>
      <c r="OLJ15" s="179"/>
      <c r="OLK15" s="179"/>
      <c r="OLL15" s="179"/>
      <c r="OLM15" s="179"/>
      <c r="OLN15" s="179"/>
      <c r="OLO15" s="179"/>
      <c r="OLP15" s="179"/>
      <c r="OLQ15" s="179"/>
      <c r="OLR15" s="179"/>
      <c r="OLS15" s="179"/>
      <c r="OLT15" s="179"/>
      <c r="OLU15" s="179"/>
      <c r="OLV15" s="179"/>
      <c r="OLW15" s="179"/>
      <c r="OLX15" s="179"/>
      <c r="OLY15" s="179"/>
      <c r="OLZ15" s="179"/>
      <c r="OMA15" s="179"/>
      <c r="OMB15" s="179"/>
      <c r="OMC15" s="179"/>
      <c r="OMD15" s="179"/>
      <c r="OME15" s="179"/>
      <c r="OMF15" s="179"/>
      <c r="OMG15" s="179"/>
      <c r="OMH15" s="179"/>
      <c r="OMI15" s="179"/>
      <c r="OMJ15" s="179"/>
      <c r="OMK15" s="179"/>
      <c r="OML15" s="179"/>
      <c r="OMM15" s="179"/>
      <c r="OMN15" s="179"/>
      <c r="OMO15" s="179"/>
      <c r="OMP15" s="179"/>
      <c r="OMQ15" s="179"/>
      <c r="OMR15" s="179"/>
      <c r="OMS15" s="179"/>
      <c r="OMT15" s="179"/>
      <c r="OMU15" s="179"/>
      <c r="OMV15" s="179"/>
      <c r="OMW15" s="179"/>
      <c r="OMX15" s="179"/>
      <c r="OMY15" s="179"/>
      <c r="OMZ15" s="179"/>
      <c r="ONA15" s="179"/>
      <c r="ONB15" s="179"/>
      <c r="ONC15" s="179"/>
      <c r="OND15" s="179"/>
      <c r="ONE15" s="179"/>
      <c r="ONF15" s="179"/>
      <c r="ONG15" s="179"/>
      <c r="ONH15" s="179"/>
      <c r="ONI15" s="179"/>
      <c r="ONJ15" s="179"/>
      <c r="ONK15" s="179"/>
      <c r="ONL15" s="179"/>
      <c r="ONM15" s="179"/>
      <c r="ONN15" s="179"/>
      <c r="ONO15" s="179"/>
      <c r="ONP15" s="179"/>
      <c r="ONQ15" s="179"/>
      <c r="ONR15" s="179"/>
      <c r="ONS15" s="179"/>
      <c r="ONT15" s="179"/>
      <c r="ONU15" s="179"/>
      <c r="ONV15" s="179"/>
      <c r="ONW15" s="179"/>
      <c r="ONX15" s="179"/>
      <c r="ONY15" s="179"/>
      <c r="ONZ15" s="179"/>
      <c r="OOA15" s="179"/>
      <c r="OOB15" s="179"/>
      <c r="OOC15" s="179"/>
      <c r="OOD15" s="179"/>
      <c r="OOE15" s="179"/>
      <c r="OOF15" s="179"/>
      <c r="OOG15" s="179"/>
      <c r="OOH15" s="179"/>
      <c r="OOI15" s="179"/>
      <c r="OOJ15" s="179"/>
      <c r="OOK15" s="179"/>
      <c r="OOL15" s="179"/>
      <c r="OOM15" s="179"/>
      <c r="OON15" s="179"/>
      <c r="OOO15" s="179"/>
      <c r="OOP15" s="179"/>
      <c r="OOQ15" s="179"/>
      <c r="OOR15" s="179"/>
      <c r="OOS15" s="179"/>
      <c r="OOT15" s="179"/>
      <c r="OOU15" s="179"/>
      <c r="OOV15" s="179"/>
      <c r="OOW15" s="179"/>
      <c r="OOX15" s="179"/>
      <c r="OOY15" s="179"/>
      <c r="OOZ15" s="179"/>
      <c r="OPA15" s="179"/>
      <c r="OPB15" s="179"/>
      <c r="OPC15" s="179"/>
      <c r="OPD15" s="179"/>
      <c r="OPE15" s="179"/>
      <c r="OPF15" s="179"/>
      <c r="OPG15" s="179"/>
      <c r="OPH15" s="179"/>
      <c r="OPI15" s="179"/>
      <c r="OPJ15" s="179"/>
      <c r="OPK15" s="179"/>
      <c r="OPL15" s="179"/>
      <c r="OPM15" s="179"/>
      <c r="OPN15" s="179"/>
      <c r="OPO15" s="179"/>
      <c r="OPP15" s="179"/>
      <c r="OPQ15" s="179"/>
      <c r="OPR15" s="179"/>
      <c r="OPS15" s="179"/>
      <c r="OPT15" s="179"/>
      <c r="OPU15" s="179"/>
      <c r="OPV15" s="179"/>
      <c r="OPW15" s="179"/>
      <c r="OPX15" s="179"/>
      <c r="OPY15" s="179"/>
      <c r="OPZ15" s="179"/>
      <c r="OQA15" s="179"/>
      <c r="OQB15" s="179"/>
      <c r="OQC15" s="179"/>
      <c r="OQD15" s="179"/>
      <c r="OQE15" s="179"/>
      <c r="OQF15" s="179"/>
      <c r="OQG15" s="179"/>
      <c r="OQH15" s="179"/>
      <c r="OQI15" s="179"/>
      <c r="OQJ15" s="179"/>
      <c r="OQK15" s="179"/>
      <c r="OQL15" s="179"/>
      <c r="OQM15" s="179"/>
      <c r="OQN15" s="179"/>
      <c r="OQO15" s="179"/>
      <c r="OQP15" s="179"/>
      <c r="OQQ15" s="179"/>
      <c r="OQR15" s="179"/>
      <c r="OQS15" s="179"/>
      <c r="OQT15" s="179"/>
      <c r="OQU15" s="179"/>
      <c r="OQV15" s="179"/>
      <c r="OQW15" s="179"/>
      <c r="OQX15" s="179"/>
      <c r="OQY15" s="179"/>
      <c r="OQZ15" s="179"/>
      <c r="ORA15" s="179"/>
      <c r="ORB15" s="179"/>
      <c r="ORC15" s="179"/>
      <c r="ORD15" s="179"/>
      <c r="ORE15" s="179"/>
      <c r="ORF15" s="179"/>
      <c r="ORG15" s="179"/>
      <c r="ORH15" s="179"/>
      <c r="ORI15" s="179"/>
      <c r="ORJ15" s="179"/>
      <c r="ORK15" s="179"/>
      <c r="ORL15" s="179"/>
      <c r="ORM15" s="179"/>
      <c r="ORN15" s="179"/>
      <c r="ORO15" s="179"/>
      <c r="ORP15" s="179"/>
      <c r="ORQ15" s="179"/>
      <c r="ORR15" s="179"/>
      <c r="ORS15" s="179"/>
      <c r="ORT15" s="179"/>
      <c r="ORU15" s="179"/>
      <c r="ORV15" s="179"/>
      <c r="ORW15" s="179"/>
      <c r="ORX15" s="179"/>
      <c r="ORY15" s="179"/>
      <c r="ORZ15" s="179"/>
      <c r="OSA15" s="179"/>
      <c r="OSB15" s="179"/>
      <c r="OSC15" s="179"/>
      <c r="OSD15" s="179"/>
      <c r="OSE15" s="179"/>
      <c r="OSF15" s="179"/>
      <c r="OSG15" s="179"/>
      <c r="OSH15" s="179"/>
      <c r="OSI15" s="179"/>
      <c r="OSJ15" s="179"/>
      <c r="OSK15" s="179"/>
      <c r="OSL15" s="179"/>
      <c r="OSM15" s="179"/>
      <c r="OSN15" s="179"/>
      <c r="OSO15" s="179"/>
      <c r="OSP15" s="179"/>
      <c r="OSQ15" s="179"/>
      <c r="OSR15" s="179"/>
      <c r="OSS15" s="179"/>
      <c r="OST15" s="179"/>
      <c r="OSU15" s="179"/>
      <c r="OSV15" s="179"/>
      <c r="OSW15" s="179"/>
      <c r="OSX15" s="179"/>
      <c r="OSY15" s="179"/>
      <c r="OSZ15" s="179"/>
      <c r="OTA15" s="179"/>
      <c r="OTB15" s="179"/>
      <c r="OTC15" s="179"/>
      <c r="OTD15" s="179"/>
      <c r="OTE15" s="179"/>
      <c r="OTF15" s="179"/>
      <c r="OTG15" s="179"/>
      <c r="OTH15" s="179"/>
      <c r="OTI15" s="179"/>
      <c r="OTJ15" s="179"/>
      <c r="OTK15" s="179"/>
      <c r="OTL15" s="179"/>
      <c r="OTM15" s="179"/>
      <c r="OTN15" s="179"/>
      <c r="OTO15" s="179"/>
      <c r="OTP15" s="179"/>
      <c r="OTQ15" s="179"/>
      <c r="OTR15" s="179"/>
      <c r="OTS15" s="179"/>
      <c r="OTT15" s="179"/>
      <c r="OTU15" s="179"/>
      <c r="OTV15" s="179"/>
      <c r="OTW15" s="179"/>
      <c r="OTX15" s="179"/>
      <c r="OTY15" s="179"/>
      <c r="OTZ15" s="179"/>
      <c r="OUA15" s="179"/>
      <c r="OUB15" s="179"/>
      <c r="OUC15" s="179"/>
      <c r="OUD15" s="179"/>
      <c r="OUE15" s="179"/>
      <c r="OUF15" s="179"/>
      <c r="OUG15" s="179"/>
      <c r="OUH15" s="179"/>
      <c r="OUI15" s="179"/>
      <c r="OUJ15" s="179"/>
      <c r="OUK15" s="179"/>
      <c r="OUL15" s="179"/>
      <c r="OUM15" s="179"/>
      <c r="OUN15" s="179"/>
      <c r="OUO15" s="179"/>
      <c r="OUP15" s="179"/>
      <c r="OUQ15" s="179"/>
      <c r="OUR15" s="179"/>
      <c r="OUS15" s="179"/>
      <c r="OUT15" s="179"/>
      <c r="OUU15" s="179"/>
      <c r="OUV15" s="179"/>
      <c r="OUW15" s="179"/>
      <c r="OUX15" s="179"/>
      <c r="OUY15" s="179"/>
      <c r="OUZ15" s="179"/>
      <c r="OVA15" s="179"/>
      <c r="OVB15" s="179"/>
      <c r="OVC15" s="179"/>
      <c r="OVD15" s="179"/>
      <c r="OVE15" s="179"/>
      <c r="OVF15" s="179"/>
      <c r="OVG15" s="179"/>
      <c r="OVH15" s="179"/>
      <c r="OVI15" s="179"/>
      <c r="OVJ15" s="179"/>
      <c r="OVK15" s="179"/>
      <c r="OVL15" s="179"/>
      <c r="OVM15" s="179"/>
      <c r="OVN15" s="179"/>
      <c r="OVO15" s="179"/>
      <c r="OVP15" s="179"/>
      <c r="OVQ15" s="179"/>
      <c r="OVR15" s="179"/>
      <c r="OVS15" s="179"/>
      <c r="OVT15" s="179"/>
      <c r="OVU15" s="179"/>
      <c r="OVV15" s="179"/>
      <c r="OVW15" s="179"/>
      <c r="OVX15" s="179"/>
      <c r="OVY15" s="179"/>
      <c r="OVZ15" s="179"/>
      <c r="OWA15" s="179"/>
      <c r="OWB15" s="179"/>
      <c r="OWC15" s="179"/>
      <c r="OWD15" s="179"/>
      <c r="OWE15" s="179"/>
      <c r="OWF15" s="179"/>
      <c r="OWG15" s="179"/>
      <c r="OWH15" s="179"/>
      <c r="OWI15" s="179"/>
      <c r="OWJ15" s="179"/>
      <c r="OWK15" s="179"/>
      <c r="OWL15" s="179"/>
      <c r="OWM15" s="179"/>
      <c r="OWN15" s="179"/>
      <c r="OWO15" s="179"/>
      <c r="OWP15" s="179"/>
      <c r="OWQ15" s="179"/>
      <c r="OWR15" s="179"/>
      <c r="OWS15" s="179"/>
      <c r="OWT15" s="179"/>
      <c r="OWU15" s="179"/>
      <c r="OWV15" s="179"/>
      <c r="OWW15" s="179"/>
      <c r="OWX15" s="179"/>
      <c r="OWY15" s="179"/>
      <c r="OWZ15" s="179"/>
      <c r="OXA15" s="179"/>
      <c r="OXB15" s="179"/>
      <c r="OXC15" s="179"/>
      <c r="OXD15" s="179"/>
      <c r="OXE15" s="179"/>
      <c r="OXF15" s="179"/>
      <c r="OXG15" s="179"/>
      <c r="OXH15" s="179"/>
      <c r="OXI15" s="179"/>
      <c r="OXJ15" s="179"/>
      <c r="OXK15" s="179"/>
      <c r="OXL15" s="179"/>
      <c r="OXM15" s="179"/>
      <c r="OXN15" s="179"/>
      <c r="OXO15" s="179"/>
      <c r="OXP15" s="179"/>
      <c r="OXQ15" s="179"/>
      <c r="OXR15" s="179"/>
      <c r="OXS15" s="179"/>
      <c r="OXT15" s="179"/>
      <c r="OXU15" s="179"/>
      <c r="OXV15" s="179"/>
      <c r="OXW15" s="179"/>
      <c r="OXX15" s="179"/>
      <c r="OXY15" s="179"/>
      <c r="OXZ15" s="179"/>
      <c r="OYA15" s="179"/>
      <c r="OYB15" s="179"/>
      <c r="OYC15" s="179"/>
      <c r="OYD15" s="179"/>
      <c r="OYE15" s="179"/>
      <c r="OYF15" s="179"/>
      <c r="OYG15" s="179"/>
      <c r="OYH15" s="179"/>
      <c r="OYI15" s="179"/>
      <c r="OYJ15" s="179"/>
      <c r="OYK15" s="179"/>
      <c r="OYL15" s="179"/>
      <c r="OYM15" s="179"/>
      <c r="OYN15" s="179"/>
      <c r="OYO15" s="179"/>
      <c r="OYP15" s="179"/>
      <c r="OYQ15" s="179"/>
      <c r="OYR15" s="179"/>
      <c r="OYS15" s="179"/>
      <c r="OYT15" s="179"/>
      <c r="OYU15" s="179"/>
      <c r="OYV15" s="179"/>
      <c r="OYW15" s="179"/>
      <c r="OYX15" s="179"/>
      <c r="OYY15" s="179"/>
      <c r="OYZ15" s="179"/>
      <c r="OZA15" s="179"/>
      <c r="OZB15" s="179"/>
      <c r="OZC15" s="179"/>
      <c r="OZD15" s="179"/>
      <c r="OZE15" s="179"/>
      <c r="OZF15" s="179"/>
      <c r="OZG15" s="179"/>
      <c r="OZH15" s="179"/>
      <c r="OZI15" s="179"/>
      <c r="OZJ15" s="179"/>
      <c r="OZK15" s="179"/>
      <c r="OZL15" s="179"/>
      <c r="OZM15" s="179"/>
      <c r="OZN15" s="179"/>
      <c r="OZO15" s="179"/>
      <c r="OZP15" s="179"/>
      <c r="OZQ15" s="179"/>
      <c r="OZR15" s="179"/>
      <c r="OZS15" s="179"/>
      <c r="OZT15" s="179"/>
      <c r="OZU15" s="179"/>
      <c r="OZV15" s="179"/>
      <c r="OZW15" s="179"/>
      <c r="OZX15" s="179"/>
      <c r="OZY15" s="179"/>
      <c r="OZZ15" s="179"/>
      <c r="PAA15" s="179"/>
      <c r="PAB15" s="179"/>
      <c r="PAC15" s="179"/>
      <c r="PAD15" s="179"/>
      <c r="PAE15" s="179"/>
      <c r="PAF15" s="179"/>
      <c r="PAG15" s="179"/>
      <c r="PAH15" s="179"/>
      <c r="PAI15" s="179"/>
      <c r="PAJ15" s="179"/>
      <c r="PAK15" s="179"/>
      <c r="PAL15" s="179"/>
      <c r="PAM15" s="179"/>
      <c r="PAN15" s="179"/>
      <c r="PAO15" s="179"/>
      <c r="PAP15" s="179"/>
      <c r="PAQ15" s="179"/>
      <c r="PAR15" s="179"/>
      <c r="PAS15" s="179"/>
      <c r="PAT15" s="179"/>
      <c r="PAU15" s="179"/>
      <c r="PAV15" s="179"/>
      <c r="PAW15" s="179"/>
      <c r="PAX15" s="179"/>
      <c r="PAY15" s="179"/>
      <c r="PAZ15" s="179"/>
      <c r="PBA15" s="179"/>
      <c r="PBB15" s="179"/>
      <c r="PBC15" s="179"/>
      <c r="PBD15" s="179"/>
      <c r="PBE15" s="179"/>
      <c r="PBF15" s="179"/>
      <c r="PBG15" s="179"/>
      <c r="PBH15" s="179"/>
      <c r="PBI15" s="179"/>
      <c r="PBJ15" s="179"/>
      <c r="PBK15" s="179"/>
      <c r="PBL15" s="179"/>
      <c r="PBM15" s="179"/>
      <c r="PBN15" s="179"/>
      <c r="PBO15" s="179"/>
      <c r="PBP15" s="179"/>
      <c r="PBQ15" s="179"/>
      <c r="PBR15" s="179"/>
      <c r="PBS15" s="179"/>
      <c r="PBT15" s="179"/>
      <c r="PBU15" s="179"/>
      <c r="PBV15" s="179"/>
      <c r="PBW15" s="179"/>
      <c r="PBX15" s="179"/>
      <c r="PBY15" s="179"/>
      <c r="PBZ15" s="179"/>
      <c r="PCA15" s="179"/>
      <c r="PCB15" s="179"/>
      <c r="PCC15" s="179"/>
      <c r="PCD15" s="179"/>
      <c r="PCE15" s="179"/>
      <c r="PCF15" s="179"/>
      <c r="PCG15" s="179"/>
      <c r="PCH15" s="179"/>
      <c r="PCI15" s="179"/>
      <c r="PCJ15" s="179"/>
      <c r="PCK15" s="179"/>
      <c r="PCL15" s="179"/>
      <c r="PCM15" s="179"/>
      <c r="PCN15" s="179"/>
      <c r="PCO15" s="179"/>
      <c r="PCP15" s="179"/>
      <c r="PCQ15" s="179"/>
      <c r="PCR15" s="179"/>
      <c r="PCS15" s="179"/>
      <c r="PCT15" s="179"/>
      <c r="PCU15" s="179"/>
      <c r="PCV15" s="179"/>
      <c r="PCW15" s="179"/>
      <c r="PCX15" s="179"/>
      <c r="PCY15" s="179"/>
      <c r="PCZ15" s="179"/>
      <c r="PDA15" s="179"/>
      <c r="PDB15" s="179"/>
      <c r="PDC15" s="179"/>
      <c r="PDD15" s="179"/>
      <c r="PDE15" s="179"/>
      <c r="PDF15" s="179"/>
      <c r="PDG15" s="179"/>
      <c r="PDH15" s="179"/>
      <c r="PDI15" s="179"/>
      <c r="PDJ15" s="179"/>
      <c r="PDK15" s="179"/>
      <c r="PDL15" s="179"/>
      <c r="PDM15" s="179"/>
      <c r="PDN15" s="179"/>
      <c r="PDO15" s="179"/>
      <c r="PDP15" s="179"/>
      <c r="PDQ15" s="179"/>
      <c r="PDR15" s="179"/>
      <c r="PDS15" s="179"/>
      <c r="PDT15" s="179"/>
      <c r="PDU15" s="179"/>
      <c r="PDV15" s="179"/>
      <c r="PDW15" s="179"/>
      <c r="PDX15" s="179"/>
      <c r="PDY15" s="179"/>
      <c r="PDZ15" s="179"/>
      <c r="PEA15" s="179"/>
      <c r="PEB15" s="179"/>
      <c r="PEC15" s="179"/>
      <c r="PED15" s="179"/>
      <c r="PEE15" s="179"/>
      <c r="PEF15" s="179"/>
      <c r="PEG15" s="179"/>
      <c r="PEH15" s="179"/>
      <c r="PEI15" s="179"/>
      <c r="PEJ15" s="179"/>
      <c r="PEK15" s="179"/>
      <c r="PEL15" s="179"/>
      <c r="PEM15" s="179"/>
      <c r="PEN15" s="179"/>
      <c r="PEO15" s="179"/>
      <c r="PEP15" s="179"/>
      <c r="PEQ15" s="179"/>
      <c r="PER15" s="179"/>
      <c r="PES15" s="179"/>
      <c r="PET15" s="179"/>
      <c r="PEU15" s="179"/>
      <c r="PEV15" s="179"/>
      <c r="PEW15" s="179"/>
      <c r="PEX15" s="179"/>
      <c r="PEY15" s="179"/>
      <c r="PEZ15" s="179"/>
      <c r="PFA15" s="179"/>
      <c r="PFB15" s="179"/>
      <c r="PFC15" s="179"/>
      <c r="PFD15" s="179"/>
      <c r="PFE15" s="179"/>
      <c r="PFF15" s="179"/>
      <c r="PFG15" s="179"/>
      <c r="PFH15" s="179"/>
      <c r="PFI15" s="179"/>
      <c r="PFJ15" s="179"/>
      <c r="PFK15" s="179"/>
      <c r="PFL15" s="179"/>
      <c r="PFM15" s="179"/>
      <c r="PFN15" s="179"/>
      <c r="PFO15" s="179"/>
      <c r="PFP15" s="179"/>
      <c r="PFQ15" s="179"/>
      <c r="PFR15" s="179"/>
      <c r="PFS15" s="179"/>
      <c r="PFT15" s="179"/>
      <c r="PFU15" s="179"/>
      <c r="PFV15" s="179"/>
      <c r="PFW15" s="179"/>
      <c r="PFX15" s="179"/>
      <c r="PFY15" s="179"/>
      <c r="PFZ15" s="179"/>
      <c r="PGA15" s="179"/>
      <c r="PGB15" s="179"/>
      <c r="PGC15" s="179"/>
      <c r="PGD15" s="179"/>
      <c r="PGE15" s="179"/>
      <c r="PGF15" s="179"/>
      <c r="PGG15" s="179"/>
      <c r="PGH15" s="179"/>
      <c r="PGI15" s="179"/>
      <c r="PGJ15" s="179"/>
      <c r="PGK15" s="179"/>
      <c r="PGL15" s="179"/>
      <c r="PGM15" s="179"/>
      <c r="PGN15" s="179"/>
      <c r="PGO15" s="179"/>
      <c r="PGP15" s="179"/>
      <c r="PGQ15" s="179"/>
      <c r="PGR15" s="179"/>
      <c r="PGS15" s="179"/>
      <c r="PGT15" s="179"/>
      <c r="PGU15" s="179"/>
      <c r="PGV15" s="179"/>
      <c r="PGW15" s="179"/>
      <c r="PGX15" s="179"/>
      <c r="PGY15" s="179"/>
      <c r="PGZ15" s="179"/>
      <c r="PHA15" s="179"/>
      <c r="PHB15" s="179"/>
      <c r="PHC15" s="179"/>
      <c r="PHD15" s="179"/>
      <c r="PHE15" s="179"/>
      <c r="PHF15" s="179"/>
      <c r="PHG15" s="179"/>
      <c r="PHH15" s="179"/>
      <c r="PHI15" s="179"/>
      <c r="PHJ15" s="179"/>
      <c r="PHK15" s="179"/>
      <c r="PHL15" s="179"/>
      <c r="PHM15" s="179"/>
      <c r="PHN15" s="179"/>
      <c r="PHO15" s="179"/>
      <c r="PHP15" s="179"/>
      <c r="PHQ15" s="179"/>
      <c r="PHR15" s="179"/>
      <c r="PHS15" s="179"/>
      <c r="PHT15" s="179"/>
      <c r="PHU15" s="179"/>
      <c r="PHV15" s="179"/>
      <c r="PHW15" s="179"/>
      <c r="PHX15" s="179"/>
      <c r="PHY15" s="179"/>
      <c r="PHZ15" s="179"/>
      <c r="PIA15" s="179"/>
      <c r="PIB15" s="179"/>
      <c r="PIC15" s="179"/>
      <c r="PID15" s="179"/>
      <c r="PIE15" s="179"/>
      <c r="PIF15" s="179"/>
      <c r="PIG15" s="179"/>
      <c r="PIH15" s="179"/>
      <c r="PII15" s="179"/>
      <c r="PIJ15" s="179"/>
      <c r="PIK15" s="179"/>
      <c r="PIL15" s="179"/>
      <c r="PIM15" s="179"/>
      <c r="PIN15" s="179"/>
      <c r="PIO15" s="179"/>
      <c r="PIP15" s="179"/>
      <c r="PIQ15" s="179"/>
      <c r="PIR15" s="179"/>
      <c r="PIS15" s="179"/>
      <c r="PIT15" s="179"/>
      <c r="PIU15" s="179"/>
      <c r="PIV15" s="179"/>
      <c r="PIW15" s="179"/>
      <c r="PIX15" s="179"/>
      <c r="PIY15" s="179"/>
      <c r="PIZ15" s="179"/>
      <c r="PJA15" s="179"/>
      <c r="PJB15" s="179"/>
      <c r="PJC15" s="179"/>
      <c r="PJD15" s="179"/>
      <c r="PJE15" s="179"/>
      <c r="PJF15" s="179"/>
      <c r="PJG15" s="179"/>
      <c r="PJH15" s="179"/>
      <c r="PJI15" s="179"/>
      <c r="PJJ15" s="179"/>
      <c r="PJK15" s="179"/>
      <c r="PJL15" s="179"/>
      <c r="PJM15" s="179"/>
      <c r="PJN15" s="179"/>
      <c r="PJO15" s="179"/>
      <c r="PJP15" s="179"/>
      <c r="PJQ15" s="179"/>
      <c r="PJR15" s="179"/>
      <c r="PJS15" s="179"/>
      <c r="PJT15" s="179"/>
      <c r="PJU15" s="179"/>
      <c r="PJV15" s="179"/>
      <c r="PJW15" s="179"/>
      <c r="PJX15" s="179"/>
      <c r="PJY15" s="179"/>
      <c r="PJZ15" s="179"/>
      <c r="PKA15" s="179"/>
      <c r="PKB15" s="179"/>
      <c r="PKC15" s="179"/>
      <c r="PKD15" s="179"/>
      <c r="PKE15" s="179"/>
      <c r="PKF15" s="179"/>
      <c r="PKG15" s="179"/>
      <c r="PKH15" s="179"/>
      <c r="PKI15" s="179"/>
      <c r="PKJ15" s="179"/>
      <c r="PKK15" s="179"/>
      <c r="PKL15" s="179"/>
      <c r="PKM15" s="179"/>
      <c r="PKN15" s="179"/>
      <c r="PKO15" s="179"/>
      <c r="PKP15" s="179"/>
      <c r="PKQ15" s="179"/>
      <c r="PKR15" s="179"/>
      <c r="PKS15" s="179"/>
      <c r="PKT15" s="179"/>
      <c r="PKU15" s="179"/>
      <c r="PKV15" s="179"/>
      <c r="PKW15" s="179"/>
      <c r="PKX15" s="179"/>
      <c r="PKY15" s="179"/>
      <c r="PKZ15" s="179"/>
      <c r="PLA15" s="179"/>
      <c r="PLB15" s="179"/>
      <c r="PLC15" s="179"/>
      <c r="PLD15" s="179"/>
      <c r="PLE15" s="179"/>
      <c r="PLF15" s="179"/>
      <c r="PLG15" s="179"/>
      <c r="PLH15" s="179"/>
      <c r="PLI15" s="179"/>
      <c r="PLJ15" s="179"/>
      <c r="PLK15" s="179"/>
      <c r="PLL15" s="179"/>
      <c r="PLM15" s="179"/>
      <c r="PLN15" s="179"/>
      <c r="PLO15" s="179"/>
      <c r="PLP15" s="179"/>
      <c r="PLQ15" s="179"/>
      <c r="PLR15" s="179"/>
      <c r="PLS15" s="179"/>
      <c r="PLT15" s="179"/>
      <c r="PLU15" s="179"/>
      <c r="PLV15" s="179"/>
      <c r="PLW15" s="179"/>
      <c r="PLX15" s="179"/>
      <c r="PLY15" s="179"/>
      <c r="PLZ15" s="179"/>
      <c r="PMA15" s="179"/>
      <c r="PMB15" s="179"/>
      <c r="PMC15" s="179"/>
      <c r="PMD15" s="179"/>
      <c r="PME15" s="179"/>
      <c r="PMF15" s="179"/>
      <c r="PMG15" s="179"/>
      <c r="PMH15" s="179"/>
      <c r="PMI15" s="179"/>
      <c r="PMJ15" s="179"/>
      <c r="PMK15" s="179"/>
      <c r="PML15" s="179"/>
      <c r="PMM15" s="179"/>
      <c r="PMN15" s="179"/>
      <c r="PMO15" s="179"/>
      <c r="PMP15" s="179"/>
      <c r="PMQ15" s="179"/>
      <c r="PMR15" s="179"/>
      <c r="PMS15" s="179"/>
      <c r="PMT15" s="179"/>
      <c r="PMU15" s="179"/>
      <c r="PMV15" s="179"/>
      <c r="PMW15" s="179"/>
      <c r="PMX15" s="179"/>
      <c r="PMY15" s="179"/>
      <c r="PMZ15" s="179"/>
      <c r="PNA15" s="179"/>
      <c r="PNB15" s="179"/>
      <c r="PNC15" s="179"/>
      <c r="PND15" s="179"/>
      <c r="PNE15" s="179"/>
      <c r="PNF15" s="179"/>
      <c r="PNG15" s="179"/>
      <c r="PNH15" s="179"/>
      <c r="PNI15" s="179"/>
      <c r="PNJ15" s="179"/>
      <c r="PNK15" s="179"/>
      <c r="PNL15" s="179"/>
      <c r="PNM15" s="179"/>
      <c r="PNN15" s="179"/>
      <c r="PNO15" s="179"/>
      <c r="PNP15" s="179"/>
      <c r="PNQ15" s="179"/>
      <c r="PNR15" s="179"/>
      <c r="PNS15" s="179"/>
      <c r="PNT15" s="179"/>
      <c r="PNU15" s="179"/>
      <c r="PNV15" s="179"/>
      <c r="PNW15" s="179"/>
      <c r="PNX15" s="179"/>
      <c r="PNY15" s="179"/>
      <c r="PNZ15" s="179"/>
      <c r="POA15" s="179"/>
      <c r="POB15" s="179"/>
      <c r="POC15" s="179"/>
      <c r="POD15" s="179"/>
      <c r="POE15" s="179"/>
      <c r="POF15" s="179"/>
      <c r="POG15" s="179"/>
      <c r="POH15" s="179"/>
      <c r="POI15" s="179"/>
      <c r="POJ15" s="179"/>
      <c r="POK15" s="179"/>
      <c r="POL15" s="179"/>
      <c r="POM15" s="179"/>
      <c r="PON15" s="179"/>
      <c r="POO15" s="179"/>
      <c r="POP15" s="179"/>
      <c r="POQ15" s="179"/>
      <c r="POR15" s="179"/>
      <c r="POS15" s="179"/>
      <c r="POT15" s="179"/>
      <c r="POU15" s="179"/>
      <c r="POV15" s="179"/>
      <c r="POW15" s="179"/>
      <c r="POX15" s="179"/>
      <c r="POY15" s="179"/>
      <c r="POZ15" s="179"/>
      <c r="PPA15" s="179"/>
      <c r="PPB15" s="179"/>
      <c r="PPC15" s="179"/>
      <c r="PPD15" s="179"/>
      <c r="PPE15" s="179"/>
      <c r="PPF15" s="179"/>
      <c r="PPG15" s="179"/>
      <c r="PPH15" s="179"/>
      <c r="PPI15" s="179"/>
      <c r="PPJ15" s="179"/>
      <c r="PPK15" s="179"/>
      <c r="PPL15" s="179"/>
      <c r="PPM15" s="179"/>
      <c r="PPN15" s="179"/>
      <c r="PPO15" s="179"/>
      <c r="PPP15" s="179"/>
      <c r="PPQ15" s="179"/>
      <c r="PPR15" s="179"/>
      <c r="PPS15" s="179"/>
      <c r="PPT15" s="179"/>
      <c r="PPU15" s="179"/>
      <c r="PPV15" s="179"/>
      <c r="PPW15" s="179"/>
      <c r="PPX15" s="179"/>
      <c r="PPY15" s="179"/>
      <c r="PPZ15" s="179"/>
      <c r="PQA15" s="179"/>
      <c r="PQB15" s="179"/>
      <c r="PQC15" s="179"/>
      <c r="PQD15" s="179"/>
      <c r="PQE15" s="179"/>
      <c r="PQF15" s="179"/>
      <c r="PQG15" s="179"/>
      <c r="PQH15" s="179"/>
      <c r="PQI15" s="179"/>
      <c r="PQJ15" s="179"/>
      <c r="PQK15" s="179"/>
      <c r="PQL15" s="179"/>
      <c r="PQM15" s="179"/>
      <c r="PQN15" s="179"/>
      <c r="PQO15" s="179"/>
      <c r="PQP15" s="179"/>
      <c r="PQQ15" s="179"/>
      <c r="PQR15" s="179"/>
      <c r="PQS15" s="179"/>
      <c r="PQT15" s="179"/>
      <c r="PQU15" s="179"/>
      <c r="PQV15" s="179"/>
      <c r="PQW15" s="179"/>
      <c r="PQX15" s="179"/>
      <c r="PQY15" s="179"/>
      <c r="PQZ15" s="179"/>
      <c r="PRA15" s="179"/>
      <c r="PRB15" s="179"/>
      <c r="PRC15" s="179"/>
      <c r="PRD15" s="179"/>
      <c r="PRE15" s="179"/>
      <c r="PRF15" s="179"/>
      <c r="PRG15" s="179"/>
      <c r="PRH15" s="179"/>
      <c r="PRI15" s="179"/>
      <c r="PRJ15" s="179"/>
      <c r="PRK15" s="179"/>
      <c r="PRL15" s="179"/>
      <c r="PRM15" s="179"/>
      <c r="PRN15" s="179"/>
      <c r="PRO15" s="179"/>
      <c r="PRP15" s="179"/>
      <c r="PRQ15" s="179"/>
      <c r="PRR15" s="179"/>
      <c r="PRS15" s="179"/>
      <c r="PRT15" s="179"/>
      <c r="PRU15" s="179"/>
      <c r="PRV15" s="179"/>
      <c r="PRW15" s="179"/>
      <c r="PRX15" s="179"/>
      <c r="PRY15" s="179"/>
      <c r="PRZ15" s="179"/>
      <c r="PSA15" s="179"/>
      <c r="PSB15" s="179"/>
      <c r="PSC15" s="179"/>
      <c r="PSD15" s="179"/>
      <c r="PSE15" s="179"/>
      <c r="PSF15" s="179"/>
      <c r="PSG15" s="179"/>
      <c r="PSH15" s="179"/>
      <c r="PSI15" s="179"/>
      <c r="PSJ15" s="179"/>
      <c r="PSK15" s="179"/>
      <c r="PSL15" s="179"/>
      <c r="PSM15" s="179"/>
      <c r="PSN15" s="179"/>
      <c r="PSO15" s="179"/>
      <c r="PSP15" s="179"/>
      <c r="PSQ15" s="179"/>
      <c r="PSR15" s="179"/>
      <c r="PSS15" s="179"/>
      <c r="PST15" s="179"/>
      <c r="PSU15" s="179"/>
      <c r="PSV15" s="179"/>
      <c r="PSW15" s="179"/>
      <c r="PSX15" s="179"/>
      <c r="PSY15" s="179"/>
      <c r="PSZ15" s="179"/>
      <c r="PTA15" s="179"/>
      <c r="PTB15" s="179"/>
      <c r="PTC15" s="179"/>
      <c r="PTD15" s="179"/>
      <c r="PTE15" s="179"/>
      <c r="PTF15" s="179"/>
      <c r="PTG15" s="179"/>
      <c r="PTH15" s="179"/>
      <c r="PTI15" s="179"/>
      <c r="PTJ15" s="179"/>
      <c r="PTK15" s="179"/>
      <c r="PTL15" s="179"/>
      <c r="PTM15" s="179"/>
      <c r="PTN15" s="179"/>
      <c r="PTO15" s="179"/>
      <c r="PTP15" s="179"/>
      <c r="PTQ15" s="179"/>
      <c r="PTR15" s="179"/>
      <c r="PTS15" s="179"/>
      <c r="PTT15" s="179"/>
      <c r="PTU15" s="179"/>
      <c r="PTV15" s="179"/>
      <c r="PTW15" s="179"/>
      <c r="PTX15" s="179"/>
      <c r="PTY15" s="179"/>
      <c r="PTZ15" s="179"/>
      <c r="PUA15" s="179"/>
      <c r="PUB15" s="179"/>
      <c r="PUC15" s="179"/>
      <c r="PUD15" s="179"/>
      <c r="PUE15" s="179"/>
      <c r="PUF15" s="179"/>
      <c r="PUG15" s="179"/>
      <c r="PUH15" s="179"/>
      <c r="PUI15" s="179"/>
      <c r="PUJ15" s="179"/>
      <c r="PUK15" s="179"/>
      <c r="PUL15" s="179"/>
      <c r="PUM15" s="179"/>
      <c r="PUN15" s="179"/>
      <c r="PUO15" s="179"/>
      <c r="PUP15" s="179"/>
      <c r="PUQ15" s="179"/>
      <c r="PUR15" s="179"/>
      <c r="PUS15" s="179"/>
      <c r="PUT15" s="179"/>
      <c r="PUU15" s="179"/>
      <c r="PUV15" s="179"/>
      <c r="PUW15" s="179"/>
      <c r="PUX15" s="179"/>
      <c r="PUY15" s="179"/>
      <c r="PUZ15" s="179"/>
      <c r="PVA15" s="179"/>
      <c r="PVB15" s="179"/>
      <c r="PVC15" s="179"/>
      <c r="PVD15" s="179"/>
      <c r="PVE15" s="179"/>
      <c r="PVF15" s="179"/>
      <c r="PVG15" s="179"/>
      <c r="PVH15" s="179"/>
      <c r="PVI15" s="179"/>
      <c r="PVJ15" s="179"/>
      <c r="PVK15" s="179"/>
      <c r="PVL15" s="179"/>
      <c r="PVM15" s="179"/>
      <c r="PVN15" s="179"/>
      <c r="PVO15" s="179"/>
      <c r="PVP15" s="179"/>
      <c r="PVQ15" s="179"/>
      <c r="PVR15" s="179"/>
      <c r="PVS15" s="179"/>
      <c r="PVT15" s="179"/>
      <c r="PVU15" s="179"/>
      <c r="PVV15" s="179"/>
      <c r="PVW15" s="179"/>
      <c r="PVX15" s="179"/>
      <c r="PVY15" s="179"/>
      <c r="PVZ15" s="179"/>
      <c r="PWA15" s="179"/>
      <c r="PWB15" s="179"/>
      <c r="PWC15" s="179"/>
      <c r="PWD15" s="179"/>
      <c r="PWE15" s="179"/>
      <c r="PWF15" s="179"/>
      <c r="PWG15" s="179"/>
      <c r="PWH15" s="179"/>
      <c r="PWI15" s="179"/>
      <c r="PWJ15" s="179"/>
      <c r="PWK15" s="179"/>
      <c r="PWL15" s="179"/>
      <c r="PWM15" s="179"/>
      <c r="PWN15" s="179"/>
      <c r="PWO15" s="179"/>
      <c r="PWP15" s="179"/>
      <c r="PWQ15" s="179"/>
      <c r="PWR15" s="179"/>
      <c r="PWS15" s="179"/>
      <c r="PWT15" s="179"/>
      <c r="PWU15" s="179"/>
      <c r="PWV15" s="179"/>
      <c r="PWW15" s="179"/>
      <c r="PWX15" s="179"/>
      <c r="PWY15" s="179"/>
      <c r="PWZ15" s="179"/>
      <c r="PXA15" s="179"/>
      <c r="PXB15" s="179"/>
      <c r="PXC15" s="179"/>
      <c r="PXD15" s="179"/>
      <c r="PXE15" s="179"/>
      <c r="PXF15" s="179"/>
      <c r="PXG15" s="179"/>
      <c r="PXH15" s="179"/>
      <c r="PXI15" s="179"/>
      <c r="PXJ15" s="179"/>
      <c r="PXK15" s="179"/>
      <c r="PXL15" s="179"/>
      <c r="PXM15" s="179"/>
      <c r="PXN15" s="179"/>
      <c r="PXO15" s="179"/>
      <c r="PXP15" s="179"/>
      <c r="PXQ15" s="179"/>
      <c r="PXR15" s="179"/>
      <c r="PXS15" s="179"/>
      <c r="PXT15" s="179"/>
      <c r="PXU15" s="179"/>
      <c r="PXV15" s="179"/>
      <c r="PXW15" s="179"/>
      <c r="PXX15" s="179"/>
      <c r="PXY15" s="179"/>
      <c r="PXZ15" s="179"/>
      <c r="PYA15" s="179"/>
      <c r="PYB15" s="179"/>
      <c r="PYC15" s="179"/>
      <c r="PYD15" s="179"/>
      <c r="PYE15" s="179"/>
      <c r="PYF15" s="179"/>
      <c r="PYG15" s="179"/>
      <c r="PYH15" s="179"/>
      <c r="PYI15" s="179"/>
      <c r="PYJ15" s="179"/>
      <c r="PYK15" s="179"/>
      <c r="PYL15" s="179"/>
      <c r="PYM15" s="179"/>
      <c r="PYN15" s="179"/>
      <c r="PYO15" s="179"/>
      <c r="PYP15" s="179"/>
      <c r="PYQ15" s="179"/>
      <c r="PYR15" s="179"/>
      <c r="PYS15" s="179"/>
      <c r="PYT15" s="179"/>
      <c r="PYU15" s="179"/>
      <c r="PYV15" s="179"/>
      <c r="PYW15" s="179"/>
      <c r="PYX15" s="179"/>
      <c r="PYY15" s="179"/>
      <c r="PYZ15" s="179"/>
      <c r="PZA15" s="179"/>
      <c r="PZB15" s="179"/>
      <c r="PZC15" s="179"/>
      <c r="PZD15" s="179"/>
      <c r="PZE15" s="179"/>
      <c r="PZF15" s="179"/>
      <c r="PZG15" s="179"/>
      <c r="PZH15" s="179"/>
      <c r="PZI15" s="179"/>
      <c r="PZJ15" s="179"/>
      <c r="PZK15" s="179"/>
      <c r="PZL15" s="179"/>
      <c r="PZM15" s="179"/>
      <c r="PZN15" s="179"/>
      <c r="PZO15" s="179"/>
      <c r="PZP15" s="179"/>
      <c r="PZQ15" s="179"/>
      <c r="PZR15" s="179"/>
      <c r="PZS15" s="179"/>
      <c r="PZT15" s="179"/>
      <c r="PZU15" s="179"/>
      <c r="PZV15" s="179"/>
      <c r="PZW15" s="179"/>
      <c r="PZX15" s="179"/>
      <c r="PZY15" s="179"/>
      <c r="PZZ15" s="179"/>
      <c r="QAA15" s="179"/>
      <c r="QAB15" s="179"/>
      <c r="QAC15" s="179"/>
      <c r="QAD15" s="179"/>
      <c r="QAE15" s="179"/>
      <c r="QAF15" s="179"/>
      <c r="QAG15" s="179"/>
      <c r="QAH15" s="179"/>
      <c r="QAI15" s="179"/>
      <c r="QAJ15" s="179"/>
      <c r="QAK15" s="179"/>
      <c r="QAL15" s="179"/>
      <c r="QAM15" s="179"/>
      <c r="QAN15" s="179"/>
      <c r="QAO15" s="179"/>
      <c r="QAP15" s="179"/>
      <c r="QAQ15" s="179"/>
      <c r="QAR15" s="179"/>
      <c r="QAS15" s="179"/>
      <c r="QAT15" s="179"/>
      <c r="QAU15" s="179"/>
      <c r="QAV15" s="179"/>
      <c r="QAW15" s="179"/>
      <c r="QAX15" s="179"/>
      <c r="QAY15" s="179"/>
      <c r="QAZ15" s="179"/>
      <c r="QBA15" s="179"/>
      <c r="QBB15" s="179"/>
      <c r="QBC15" s="179"/>
      <c r="QBD15" s="179"/>
      <c r="QBE15" s="179"/>
      <c r="QBF15" s="179"/>
      <c r="QBG15" s="179"/>
      <c r="QBH15" s="179"/>
      <c r="QBI15" s="179"/>
      <c r="QBJ15" s="179"/>
      <c r="QBK15" s="179"/>
      <c r="QBL15" s="179"/>
      <c r="QBM15" s="179"/>
      <c r="QBN15" s="179"/>
      <c r="QBO15" s="179"/>
      <c r="QBP15" s="179"/>
      <c r="QBQ15" s="179"/>
      <c r="QBR15" s="179"/>
      <c r="QBS15" s="179"/>
      <c r="QBT15" s="179"/>
      <c r="QBU15" s="179"/>
      <c r="QBV15" s="179"/>
      <c r="QBW15" s="179"/>
      <c r="QBX15" s="179"/>
      <c r="QBY15" s="179"/>
      <c r="QBZ15" s="179"/>
      <c r="QCA15" s="179"/>
      <c r="QCB15" s="179"/>
      <c r="QCC15" s="179"/>
      <c r="QCD15" s="179"/>
      <c r="QCE15" s="179"/>
      <c r="QCF15" s="179"/>
      <c r="QCG15" s="179"/>
      <c r="QCH15" s="179"/>
      <c r="QCI15" s="179"/>
      <c r="QCJ15" s="179"/>
      <c r="QCK15" s="179"/>
      <c r="QCL15" s="179"/>
      <c r="QCM15" s="179"/>
      <c r="QCN15" s="179"/>
      <c r="QCO15" s="179"/>
      <c r="QCP15" s="179"/>
      <c r="QCQ15" s="179"/>
      <c r="QCR15" s="179"/>
      <c r="QCS15" s="179"/>
      <c r="QCT15" s="179"/>
      <c r="QCU15" s="179"/>
      <c r="QCV15" s="179"/>
      <c r="QCW15" s="179"/>
      <c r="QCX15" s="179"/>
      <c r="QCY15" s="179"/>
      <c r="QCZ15" s="179"/>
      <c r="QDA15" s="179"/>
      <c r="QDB15" s="179"/>
      <c r="QDC15" s="179"/>
      <c r="QDD15" s="179"/>
      <c r="QDE15" s="179"/>
      <c r="QDF15" s="179"/>
      <c r="QDG15" s="179"/>
      <c r="QDH15" s="179"/>
      <c r="QDI15" s="179"/>
      <c r="QDJ15" s="179"/>
      <c r="QDK15" s="179"/>
      <c r="QDL15" s="179"/>
      <c r="QDM15" s="179"/>
      <c r="QDN15" s="179"/>
      <c r="QDO15" s="179"/>
      <c r="QDP15" s="179"/>
      <c r="QDQ15" s="179"/>
      <c r="QDR15" s="179"/>
      <c r="QDS15" s="179"/>
      <c r="QDT15" s="179"/>
      <c r="QDU15" s="179"/>
      <c r="QDV15" s="179"/>
      <c r="QDW15" s="179"/>
      <c r="QDX15" s="179"/>
      <c r="QDY15" s="179"/>
      <c r="QDZ15" s="179"/>
      <c r="QEA15" s="179"/>
      <c r="QEB15" s="179"/>
      <c r="QEC15" s="179"/>
      <c r="QED15" s="179"/>
      <c r="QEE15" s="179"/>
      <c r="QEF15" s="179"/>
      <c r="QEG15" s="179"/>
      <c r="QEH15" s="179"/>
      <c r="QEI15" s="179"/>
      <c r="QEJ15" s="179"/>
      <c r="QEK15" s="179"/>
      <c r="QEL15" s="179"/>
      <c r="QEM15" s="179"/>
      <c r="QEN15" s="179"/>
      <c r="QEO15" s="179"/>
      <c r="QEP15" s="179"/>
      <c r="QEQ15" s="179"/>
      <c r="QER15" s="179"/>
      <c r="QES15" s="179"/>
      <c r="QET15" s="179"/>
      <c r="QEU15" s="179"/>
      <c r="QEV15" s="179"/>
      <c r="QEW15" s="179"/>
      <c r="QEX15" s="179"/>
      <c r="QEY15" s="179"/>
      <c r="QEZ15" s="179"/>
      <c r="QFA15" s="179"/>
      <c r="QFB15" s="179"/>
      <c r="QFC15" s="179"/>
      <c r="QFD15" s="179"/>
      <c r="QFE15" s="179"/>
      <c r="QFF15" s="179"/>
      <c r="QFG15" s="179"/>
      <c r="QFH15" s="179"/>
      <c r="QFI15" s="179"/>
      <c r="QFJ15" s="179"/>
      <c r="QFK15" s="179"/>
      <c r="QFL15" s="179"/>
      <c r="QFM15" s="179"/>
      <c r="QFN15" s="179"/>
      <c r="QFO15" s="179"/>
      <c r="QFP15" s="179"/>
      <c r="QFQ15" s="179"/>
      <c r="QFR15" s="179"/>
      <c r="QFS15" s="179"/>
      <c r="QFT15" s="179"/>
      <c r="QFU15" s="179"/>
      <c r="QFV15" s="179"/>
      <c r="QFW15" s="179"/>
      <c r="QFX15" s="179"/>
      <c r="QFY15" s="179"/>
      <c r="QFZ15" s="179"/>
      <c r="QGA15" s="179"/>
      <c r="QGB15" s="179"/>
      <c r="QGC15" s="179"/>
      <c r="QGD15" s="179"/>
      <c r="QGE15" s="179"/>
      <c r="QGF15" s="179"/>
      <c r="QGG15" s="179"/>
      <c r="QGH15" s="179"/>
      <c r="QGI15" s="179"/>
      <c r="QGJ15" s="179"/>
      <c r="QGK15" s="179"/>
      <c r="QGL15" s="179"/>
      <c r="QGM15" s="179"/>
      <c r="QGN15" s="179"/>
      <c r="QGO15" s="179"/>
      <c r="QGP15" s="179"/>
      <c r="QGQ15" s="179"/>
      <c r="QGR15" s="179"/>
      <c r="QGS15" s="179"/>
      <c r="QGT15" s="179"/>
      <c r="QGU15" s="179"/>
      <c r="QGV15" s="179"/>
      <c r="QGW15" s="179"/>
      <c r="QGX15" s="179"/>
      <c r="QGY15" s="179"/>
      <c r="QGZ15" s="179"/>
      <c r="QHA15" s="179"/>
      <c r="QHB15" s="179"/>
      <c r="QHC15" s="179"/>
      <c r="QHD15" s="179"/>
      <c r="QHE15" s="179"/>
      <c r="QHF15" s="179"/>
      <c r="QHG15" s="179"/>
      <c r="QHH15" s="179"/>
      <c r="QHI15" s="179"/>
      <c r="QHJ15" s="179"/>
      <c r="QHK15" s="179"/>
      <c r="QHL15" s="179"/>
      <c r="QHM15" s="179"/>
      <c r="QHN15" s="179"/>
      <c r="QHO15" s="179"/>
      <c r="QHP15" s="179"/>
      <c r="QHQ15" s="179"/>
      <c r="QHR15" s="179"/>
      <c r="QHS15" s="179"/>
      <c r="QHT15" s="179"/>
      <c r="QHU15" s="179"/>
      <c r="QHV15" s="179"/>
      <c r="QHW15" s="179"/>
      <c r="QHX15" s="179"/>
      <c r="QHY15" s="179"/>
      <c r="QHZ15" s="179"/>
      <c r="QIA15" s="179"/>
      <c r="QIB15" s="179"/>
      <c r="QIC15" s="179"/>
      <c r="QID15" s="179"/>
      <c r="QIE15" s="179"/>
      <c r="QIF15" s="179"/>
      <c r="QIG15" s="179"/>
      <c r="QIH15" s="179"/>
      <c r="QII15" s="179"/>
      <c r="QIJ15" s="179"/>
      <c r="QIK15" s="179"/>
      <c r="QIL15" s="179"/>
      <c r="QIM15" s="179"/>
      <c r="QIN15" s="179"/>
      <c r="QIO15" s="179"/>
      <c r="QIP15" s="179"/>
      <c r="QIQ15" s="179"/>
      <c r="QIR15" s="179"/>
      <c r="QIS15" s="179"/>
      <c r="QIT15" s="179"/>
      <c r="QIU15" s="179"/>
      <c r="QIV15" s="179"/>
      <c r="QIW15" s="179"/>
      <c r="QIX15" s="179"/>
      <c r="QIY15" s="179"/>
      <c r="QIZ15" s="179"/>
      <c r="QJA15" s="179"/>
      <c r="QJB15" s="179"/>
      <c r="QJC15" s="179"/>
      <c r="QJD15" s="179"/>
      <c r="QJE15" s="179"/>
      <c r="QJF15" s="179"/>
      <c r="QJG15" s="179"/>
      <c r="QJH15" s="179"/>
      <c r="QJI15" s="179"/>
      <c r="QJJ15" s="179"/>
      <c r="QJK15" s="179"/>
      <c r="QJL15" s="179"/>
      <c r="QJM15" s="179"/>
      <c r="QJN15" s="179"/>
      <c r="QJO15" s="179"/>
      <c r="QJP15" s="179"/>
      <c r="QJQ15" s="179"/>
      <c r="QJR15" s="179"/>
      <c r="QJS15" s="179"/>
      <c r="QJT15" s="179"/>
      <c r="QJU15" s="179"/>
      <c r="QJV15" s="179"/>
      <c r="QJW15" s="179"/>
      <c r="QJX15" s="179"/>
      <c r="QJY15" s="179"/>
      <c r="QJZ15" s="179"/>
      <c r="QKA15" s="179"/>
      <c r="QKB15" s="179"/>
      <c r="QKC15" s="179"/>
      <c r="QKD15" s="179"/>
      <c r="QKE15" s="179"/>
      <c r="QKF15" s="179"/>
      <c r="QKG15" s="179"/>
      <c r="QKH15" s="179"/>
      <c r="QKI15" s="179"/>
      <c r="QKJ15" s="179"/>
      <c r="QKK15" s="179"/>
      <c r="QKL15" s="179"/>
      <c r="QKM15" s="179"/>
      <c r="QKN15" s="179"/>
      <c r="QKO15" s="179"/>
      <c r="QKP15" s="179"/>
      <c r="QKQ15" s="179"/>
      <c r="QKR15" s="179"/>
      <c r="QKS15" s="179"/>
      <c r="QKT15" s="179"/>
      <c r="QKU15" s="179"/>
      <c r="QKV15" s="179"/>
      <c r="QKW15" s="179"/>
      <c r="QKX15" s="179"/>
      <c r="QKY15" s="179"/>
      <c r="QKZ15" s="179"/>
      <c r="QLA15" s="179"/>
      <c r="QLB15" s="179"/>
      <c r="QLC15" s="179"/>
      <c r="QLD15" s="179"/>
      <c r="QLE15" s="179"/>
      <c r="QLF15" s="179"/>
      <c r="QLG15" s="179"/>
      <c r="QLH15" s="179"/>
      <c r="QLI15" s="179"/>
      <c r="QLJ15" s="179"/>
      <c r="QLK15" s="179"/>
      <c r="QLL15" s="179"/>
      <c r="QLM15" s="179"/>
      <c r="QLN15" s="179"/>
      <c r="QLO15" s="179"/>
      <c r="QLP15" s="179"/>
      <c r="QLQ15" s="179"/>
      <c r="QLR15" s="179"/>
      <c r="QLS15" s="179"/>
      <c r="QLT15" s="179"/>
      <c r="QLU15" s="179"/>
      <c r="QLV15" s="179"/>
      <c r="QLW15" s="179"/>
      <c r="QLX15" s="179"/>
      <c r="QLY15" s="179"/>
      <c r="QLZ15" s="179"/>
      <c r="QMA15" s="179"/>
      <c r="QMB15" s="179"/>
      <c r="QMC15" s="179"/>
      <c r="QMD15" s="179"/>
      <c r="QME15" s="179"/>
      <c r="QMF15" s="179"/>
      <c r="QMG15" s="179"/>
      <c r="QMH15" s="179"/>
      <c r="QMI15" s="179"/>
      <c r="QMJ15" s="179"/>
      <c r="QMK15" s="179"/>
      <c r="QML15" s="179"/>
      <c r="QMM15" s="179"/>
      <c r="QMN15" s="179"/>
      <c r="QMO15" s="179"/>
      <c r="QMP15" s="179"/>
      <c r="QMQ15" s="179"/>
      <c r="QMR15" s="179"/>
      <c r="QMS15" s="179"/>
      <c r="QMT15" s="179"/>
      <c r="QMU15" s="179"/>
      <c r="QMV15" s="179"/>
      <c r="QMW15" s="179"/>
      <c r="QMX15" s="179"/>
      <c r="QMY15" s="179"/>
      <c r="QMZ15" s="179"/>
      <c r="QNA15" s="179"/>
      <c r="QNB15" s="179"/>
      <c r="QNC15" s="179"/>
      <c r="QND15" s="179"/>
      <c r="QNE15" s="179"/>
      <c r="QNF15" s="179"/>
      <c r="QNG15" s="179"/>
      <c r="QNH15" s="179"/>
      <c r="QNI15" s="179"/>
      <c r="QNJ15" s="179"/>
      <c r="QNK15" s="179"/>
      <c r="QNL15" s="179"/>
      <c r="QNM15" s="179"/>
      <c r="QNN15" s="179"/>
      <c r="QNO15" s="179"/>
      <c r="QNP15" s="179"/>
      <c r="QNQ15" s="179"/>
      <c r="QNR15" s="179"/>
      <c r="QNS15" s="179"/>
      <c r="QNT15" s="179"/>
      <c r="QNU15" s="179"/>
      <c r="QNV15" s="179"/>
      <c r="QNW15" s="179"/>
      <c r="QNX15" s="179"/>
      <c r="QNY15" s="179"/>
      <c r="QNZ15" s="179"/>
      <c r="QOA15" s="179"/>
      <c r="QOB15" s="179"/>
      <c r="QOC15" s="179"/>
      <c r="QOD15" s="179"/>
      <c r="QOE15" s="179"/>
      <c r="QOF15" s="179"/>
      <c r="QOG15" s="179"/>
      <c r="QOH15" s="179"/>
      <c r="QOI15" s="179"/>
      <c r="QOJ15" s="179"/>
      <c r="QOK15" s="179"/>
      <c r="QOL15" s="179"/>
      <c r="QOM15" s="179"/>
      <c r="QON15" s="179"/>
      <c r="QOO15" s="179"/>
      <c r="QOP15" s="179"/>
      <c r="QOQ15" s="179"/>
      <c r="QOR15" s="179"/>
      <c r="QOS15" s="179"/>
      <c r="QOT15" s="179"/>
      <c r="QOU15" s="179"/>
      <c r="QOV15" s="179"/>
      <c r="QOW15" s="179"/>
      <c r="QOX15" s="179"/>
      <c r="QOY15" s="179"/>
      <c r="QOZ15" s="179"/>
      <c r="QPA15" s="179"/>
      <c r="QPB15" s="179"/>
      <c r="QPC15" s="179"/>
      <c r="QPD15" s="179"/>
      <c r="QPE15" s="179"/>
      <c r="QPF15" s="179"/>
      <c r="QPG15" s="179"/>
      <c r="QPH15" s="179"/>
      <c r="QPI15" s="179"/>
      <c r="QPJ15" s="179"/>
      <c r="QPK15" s="179"/>
      <c r="QPL15" s="179"/>
      <c r="QPM15" s="179"/>
      <c r="QPN15" s="179"/>
      <c r="QPO15" s="179"/>
      <c r="QPP15" s="179"/>
      <c r="QPQ15" s="179"/>
      <c r="QPR15" s="179"/>
      <c r="QPS15" s="179"/>
      <c r="QPT15" s="179"/>
      <c r="QPU15" s="179"/>
      <c r="QPV15" s="179"/>
      <c r="QPW15" s="179"/>
      <c r="QPX15" s="179"/>
      <c r="QPY15" s="179"/>
      <c r="QPZ15" s="179"/>
      <c r="QQA15" s="179"/>
      <c r="QQB15" s="179"/>
      <c r="QQC15" s="179"/>
      <c r="QQD15" s="179"/>
      <c r="QQE15" s="179"/>
      <c r="QQF15" s="179"/>
      <c r="QQG15" s="179"/>
      <c r="QQH15" s="179"/>
      <c r="QQI15" s="179"/>
      <c r="QQJ15" s="179"/>
      <c r="QQK15" s="179"/>
      <c r="QQL15" s="179"/>
      <c r="QQM15" s="179"/>
      <c r="QQN15" s="179"/>
      <c r="QQO15" s="179"/>
      <c r="QQP15" s="179"/>
      <c r="QQQ15" s="179"/>
      <c r="QQR15" s="179"/>
      <c r="QQS15" s="179"/>
      <c r="QQT15" s="179"/>
      <c r="QQU15" s="179"/>
      <c r="QQV15" s="179"/>
      <c r="QQW15" s="179"/>
      <c r="QQX15" s="179"/>
      <c r="QQY15" s="179"/>
      <c r="QQZ15" s="179"/>
      <c r="QRA15" s="179"/>
      <c r="QRB15" s="179"/>
      <c r="QRC15" s="179"/>
      <c r="QRD15" s="179"/>
      <c r="QRE15" s="179"/>
      <c r="QRF15" s="179"/>
      <c r="QRG15" s="179"/>
      <c r="QRH15" s="179"/>
      <c r="QRI15" s="179"/>
      <c r="QRJ15" s="179"/>
      <c r="QRK15" s="179"/>
      <c r="QRL15" s="179"/>
      <c r="QRM15" s="179"/>
      <c r="QRN15" s="179"/>
      <c r="QRO15" s="179"/>
      <c r="QRP15" s="179"/>
      <c r="QRQ15" s="179"/>
      <c r="QRR15" s="179"/>
      <c r="QRS15" s="179"/>
      <c r="QRT15" s="179"/>
      <c r="QRU15" s="179"/>
      <c r="QRV15" s="179"/>
      <c r="QRW15" s="179"/>
      <c r="QRX15" s="179"/>
      <c r="QRY15" s="179"/>
      <c r="QRZ15" s="179"/>
      <c r="QSA15" s="179"/>
      <c r="QSB15" s="179"/>
      <c r="QSC15" s="179"/>
      <c r="QSD15" s="179"/>
      <c r="QSE15" s="179"/>
      <c r="QSF15" s="179"/>
      <c r="QSG15" s="179"/>
      <c r="QSH15" s="179"/>
      <c r="QSI15" s="179"/>
      <c r="QSJ15" s="179"/>
      <c r="QSK15" s="179"/>
      <c r="QSL15" s="179"/>
      <c r="QSM15" s="179"/>
      <c r="QSN15" s="179"/>
      <c r="QSO15" s="179"/>
      <c r="QSP15" s="179"/>
      <c r="QSQ15" s="179"/>
      <c r="QSR15" s="179"/>
      <c r="QSS15" s="179"/>
      <c r="QST15" s="179"/>
      <c r="QSU15" s="179"/>
      <c r="QSV15" s="179"/>
      <c r="QSW15" s="179"/>
      <c r="QSX15" s="179"/>
      <c r="QSY15" s="179"/>
      <c r="QSZ15" s="179"/>
      <c r="QTA15" s="179"/>
      <c r="QTB15" s="179"/>
      <c r="QTC15" s="179"/>
      <c r="QTD15" s="179"/>
      <c r="QTE15" s="179"/>
      <c r="QTF15" s="179"/>
      <c r="QTG15" s="179"/>
      <c r="QTH15" s="179"/>
      <c r="QTI15" s="179"/>
      <c r="QTJ15" s="179"/>
      <c r="QTK15" s="179"/>
      <c r="QTL15" s="179"/>
      <c r="QTM15" s="179"/>
      <c r="QTN15" s="179"/>
      <c r="QTO15" s="179"/>
      <c r="QTP15" s="179"/>
      <c r="QTQ15" s="179"/>
      <c r="QTR15" s="179"/>
      <c r="QTS15" s="179"/>
      <c r="QTT15" s="179"/>
      <c r="QTU15" s="179"/>
      <c r="QTV15" s="179"/>
      <c r="QTW15" s="179"/>
      <c r="QTX15" s="179"/>
      <c r="QTY15" s="179"/>
      <c r="QTZ15" s="179"/>
      <c r="QUA15" s="179"/>
      <c r="QUB15" s="179"/>
      <c r="QUC15" s="179"/>
      <c r="QUD15" s="179"/>
      <c r="QUE15" s="179"/>
      <c r="QUF15" s="179"/>
      <c r="QUG15" s="179"/>
      <c r="QUH15" s="179"/>
      <c r="QUI15" s="179"/>
      <c r="QUJ15" s="179"/>
      <c r="QUK15" s="179"/>
      <c r="QUL15" s="179"/>
      <c r="QUM15" s="179"/>
      <c r="QUN15" s="179"/>
      <c r="QUO15" s="179"/>
      <c r="QUP15" s="179"/>
      <c r="QUQ15" s="179"/>
      <c r="QUR15" s="179"/>
      <c r="QUS15" s="179"/>
      <c r="QUT15" s="179"/>
      <c r="QUU15" s="179"/>
      <c r="QUV15" s="179"/>
      <c r="QUW15" s="179"/>
      <c r="QUX15" s="179"/>
      <c r="QUY15" s="179"/>
      <c r="QUZ15" s="179"/>
      <c r="QVA15" s="179"/>
      <c r="QVB15" s="179"/>
      <c r="QVC15" s="179"/>
      <c r="QVD15" s="179"/>
      <c r="QVE15" s="179"/>
      <c r="QVF15" s="179"/>
      <c r="QVG15" s="179"/>
      <c r="QVH15" s="179"/>
      <c r="QVI15" s="179"/>
      <c r="QVJ15" s="179"/>
      <c r="QVK15" s="179"/>
      <c r="QVL15" s="179"/>
      <c r="QVM15" s="179"/>
      <c r="QVN15" s="179"/>
      <c r="QVO15" s="179"/>
      <c r="QVP15" s="179"/>
      <c r="QVQ15" s="179"/>
      <c r="QVR15" s="179"/>
      <c r="QVS15" s="179"/>
      <c r="QVT15" s="179"/>
      <c r="QVU15" s="179"/>
      <c r="QVV15" s="179"/>
      <c r="QVW15" s="179"/>
      <c r="QVX15" s="179"/>
      <c r="QVY15" s="179"/>
      <c r="QVZ15" s="179"/>
      <c r="QWA15" s="179"/>
      <c r="QWB15" s="179"/>
      <c r="QWC15" s="179"/>
      <c r="QWD15" s="179"/>
      <c r="QWE15" s="179"/>
      <c r="QWF15" s="179"/>
      <c r="QWG15" s="179"/>
      <c r="QWH15" s="179"/>
      <c r="QWI15" s="179"/>
      <c r="QWJ15" s="179"/>
      <c r="QWK15" s="179"/>
      <c r="QWL15" s="179"/>
      <c r="QWM15" s="179"/>
      <c r="QWN15" s="179"/>
      <c r="QWO15" s="179"/>
      <c r="QWP15" s="179"/>
      <c r="QWQ15" s="179"/>
      <c r="QWR15" s="179"/>
      <c r="QWS15" s="179"/>
      <c r="QWT15" s="179"/>
      <c r="QWU15" s="179"/>
      <c r="QWV15" s="179"/>
      <c r="QWW15" s="179"/>
      <c r="QWX15" s="179"/>
      <c r="QWY15" s="179"/>
      <c r="QWZ15" s="179"/>
      <c r="QXA15" s="179"/>
      <c r="QXB15" s="179"/>
      <c r="QXC15" s="179"/>
      <c r="QXD15" s="179"/>
      <c r="QXE15" s="179"/>
      <c r="QXF15" s="179"/>
      <c r="QXG15" s="179"/>
      <c r="QXH15" s="179"/>
      <c r="QXI15" s="179"/>
      <c r="QXJ15" s="179"/>
      <c r="QXK15" s="179"/>
      <c r="QXL15" s="179"/>
      <c r="QXM15" s="179"/>
      <c r="QXN15" s="179"/>
      <c r="QXO15" s="179"/>
      <c r="QXP15" s="179"/>
      <c r="QXQ15" s="179"/>
      <c r="QXR15" s="179"/>
      <c r="QXS15" s="179"/>
      <c r="QXT15" s="179"/>
      <c r="QXU15" s="179"/>
      <c r="QXV15" s="179"/>
      <c r="QXW15" s="179"/>
      <c r="QXX15" s="179"/>
      <c r="QXY15" s="179"/>
      <c r="QXZ15" s="179"/>
      <c r="QYA15" s="179"/>
      <c r="QYB15" s="179"/>
      <c r="QYC15" s="179"/>
      <c r="QYD15" s="179"/>
      <c r="QYE15" s="179"/>
      <c r="QYF15" s="179"/>
      <c r="QYG15" s="179"/>
      <c r="QYH15" s="179"/>
      <c r="QYI15" s="179"/>
      <c r="QYJ15" s="179"/>
      <c r="QYK15" s="179"/>
      <c r="QYL15" s="179"/>
      <c r="QYM15" s="179"/>
      <c r="QYN15" s="179"/>
      <c r="QYO15" s="179"/>
      <c r="QYP15" s="179"/>
      <c r="QYQ15" s="179"/>
      <c r="QYR15" s="179"/>
      <c r="QYS15" s="179"/>
      <c r="QYT15" s="179"/>
      <c r="QYU15" s="179"/>
      <c r="QYV15" s="179"/>
      <c r="QYW15" s="179"/>
      <c r="QYX15" s="179"/>
      <c r="QYY15" s="179"/>
      <c r="QYZ15" s="179"/>
      <c r="QZA15" s="179"/>
      <c r="QZB15" s="179"/>
      <c r="QZC15" s="179"/>
      <c r="QZD15" s="179"/>
      <c r="QZE15" s="179"/>
      <c r="QZF15" s="179"/>
      <c r="QZG15" s="179"/>
      <c r="QZH15" s="179"/>
      <c r="QZI15" s="179"/>
      <c r="QZJ15" s="179"/>
      <c r="QZK15" s="179"/>
      <c r="QZL15" s="179"/>
      <c r="QZM15" s="179"/>
      <c r="QZN15" s="179"/>
      <c r="QZO15" s="179"/>
      <c r="QZP15" s="179"/>
      <c r="QZQ15" s="179"/>
      <c r="QZR15" s="179"/>
      <c r="QZS15" s="179"/>
      <c r="QZT15" s="179"/>
      <c r="QZU15" s="179"/>
      <c r="QZV15" s="179"/>
      <c r="QZW15" s="179"/>
      <c r="QZX15" s="179"/>
      <c r="QZY15" s="179"/>
      <c r="QZZ15" s="179"/>
      <c r="RAA15" s="179"/>
      <c r="RAB15" s="179"/>
      <c r="RAC15" s="179"/>
      <c r="RAD15" s="179"/>
      <c r="RAE15" s="179"/>
      <c r="RAF15" s="179"/>
      <c r="RAG15" s="179"/>
      <c r="RAH15" s="179"/>
      <c r="RAI15" s="179"/>
      <c r="RAJ15" s="179"/>
      <c r="RAK15" s="179"/>
      <c r="RAL15" s="179"/>
      <c r="RAM15" s="179"/>
      <c r="RAN15" s="179"/>
      <c r="RAO15" s="179"/>
      <c r="RAP15" s="179"/>
      <c r="RAQ15" s="179"/>
      <c r="RAR15" s="179"/>
      <c r="RAS15" s="179"/>
      <c r="RAT15" s="179"/>
      <c r="RAU15" s="179"/>
      <c r="RAV15" s="179"/>
      <c r="RAW15" s="179"/>
      <c r="RAX15" s="179"/>
      <c r="RAY15" s="179"/>
      <c r="RAZ15" s="179"/>
      <c r="RBA15" s="179"/>
      <c r="RBB15" s="179"/>
      <c r="RBC15" s="179"/>
      <c r="RBD15" s="179"/>
      <c r="RBE15" s="179"/>
      <c r="RBF15" s="179"/>
      <c r="RBG15" s="179"/>
      <c r="RBH15" s="179"/>
      <c r="RBI15" s="179"/>
      <c r="RBJ15" s="179"/>
      <c r="RBK15" s="179"/>
      <c r="RBL15" s="179"/>
      <c r="RBM15" s="179"/>
      <c r="RBN15" s="179"/>
      <c r="RBO15" s="179"/>
      <c r="RBP15" s="179"/>
      <c r="RBQ15" s="179"/>
      <c r="RBR15" s="179"/>
      <c r="RBS15" s="179"/>
      <c r="RBT15" s="179"/>
      <c r="RBU15" s="179"/>
      <c r="RBV15" s="179"/>
      <c r="RBW15" s="179"/>
      <c r="RBX15" s="179"/>
      <c r="RBY15" s="179"/>
      <c r="RBZ15" s="179"/>
      <c r="RCA15" s="179"/>
      <c r="RCB15" s="179"/>
      <c r="RCC15" s="179"/>
      <c r="RCD15" s="179"/>
      <c r="RCE15" s="179"/>
      <c r="RCF15" s="179"/>
      <c r="RCG15" s="179"/>
      <c r="RCH15" s="179"/>
      <c r="RCI15" s="179"/>
      <c r="RCJ15" s="179"/>
      <c r="RCK15" s="179"/>
      <c r="RCL15" s="179"/>
      <c r="RCM15" s="179"/>
      <c r="RCN15" s="179"/>
      <c r="RCO15" s="179"/>
      <c r="RCP15" s="179"/>
      <c r="RCQ15" s="179"/>
      <c r="RCR15" s="179"/>
      <c r="RCS15" s="179"/>
      <c r="RCT15" s="179"/>
      <c r="RCU15" s="179"/>
      <c r="RCV15" s="179"/>
      <c r="RCW15" s="179"/>
      <c r="RCX15" s="179"/>
      <c r="RCY15" s="179"/>
      <c r="RCZ15" s="179"/>
      <c r="RDA15" s="179"/>
      <c r="RDB15" s="179"/>
      <c r="RDC15" s="179"/>
      <c r="RDD15" s="179"/>
      <c r="RDE15" s="179"/>
      <c r="RDF15" s="179"/>
      <c r="RDG15" s="179"/>
      <c r="RDH15" s="179"/>
      <c r="RDI15" s="179"/>
      <c r="RDJ15" s="179"/>
      <c r="RDK15" s="179"/>
      <c r="RDL15" s="179"/>
      <c r="RDM15" s="179"/>
      <c r="RDN15" s="179"/>
      <c r="RDO15" s="179"/>
      <c r="RDP15" s="179"/>
      <c r="RDQ15" s="179"/>
      <c r="RDR15" s="179"/>
      <c r="RDS15" s="179"/>
      <c r="RDT15" s="179"/>
      <c r="RDU15" s="179"/>
      <c r="RDV15" s="179"/>
      <c r="RDW15" s="179"/>
      <c r="RDX15" s="179"/>
      <c r="RDY15" s="179"/>
      <c r="RDZ15" s="179"/>
      <c r="REA15" s="179"/>
      <c r="REB15" s="179"/>
      <c r="REC15" s="179"/>
      <c r="RED15" s="179"/>
      <c r="REE15" s="179"/>
      <c r="REF15" s="179"/>
      <c r="REG15" s="179"/>
      <c r="REH15" s="179"/>
      <c r="REI15" s="179"/>
      <c r="REJ15" s="179"/>
      <c r="REK15" s="179"/>
      <c r="REL15" s="179"/>
      <c r="REM15" s="179"/>
      <c r="REN15" s="179"/>
      <c r="REO15" s="179"/>
      <c r="REP15" s="179"/>
      <c r="REQ15" s="179"/>
      <c r="RER15" s="179"/>
      <c r="RES15" s="179"/>
      <c r="RET15" s="179"/>
      <c r="REU15" s="179"/>
      <c r="REV15" s="179"/>
      <c r="REW15" s="179"/>
      <c r="REX15" s="179"/>
      <c r="REY15" s="179"/>
      <c r="REZ15" s="179"/>
      <c r="RFA15" s="179"/>
      <c r="RFB15" s="179"/>
      <c r="RFC15" s="179"/>
      <c r="RFD15" s="179"/>
      <c r="RFE15" s="179"/>
      <c r="RFF15" s="179"/>
      <c r="RFG15" s="179"/>
      <c r="RFH15" s="179"/>
      <c r="RFI15" s="179"/>
      <c r="RFJ15" s="179"/>
      <c r="RFK15" s="179"/>
      <c r="RFL15" s="179"/>
      <c r="RFM15" s="179"/>
      <c r="RFN15" s="179"/>
      <c r="RFO15" s="179"/>
      <c r="RFP15" s="179"/>
      <c r="RFQ15" s="179"/>
      <c r="RFR15" s="179"/>
      <c r="RFS15" s="179"/>
      <c r="RFT15" s="179"/>
      <c r="RFU15" s="179"/>
      <c r="RFV15" s="179"/>
      <c r="RFW15" s="179"/>
      <c r="RFX15" s="179"/>
      <c r="RFY15" s="179"/>
      <c r="RFZ15" s="179"/>
      <c r="RGA15" s="179"/>
      <c r="RGB15" s="179"/>
      <c r="RGC15" s="179"/>
      <c r="RGD15" s="179"/>
      <c r="RGE15" s="179"/>
      <c r="RGF15" s="179"/>
      <c r="RGG15" s="179"/>
      <c r="RGH15" s="179"/>
      <c r="RGI15" s="179"/>
      <c r="RGJ15" s="179"/>
      <c r="RGK15" s="179"/>
      <c r="RGL15" s="179"/>
      <c r="RGM15" s="179"/>
      <c r="RGN15" s="179"/>
      <c r="RGO15" s="179"/>
      <c r="RGP15" s="179"/>
      <c r="RGQ15" s="179"/>
      <c r="RGR15" s="179"/>
      <c r="RGS15" s="179"/>
      <c r="RGT15" s="179"/>
      <c r="RGU15" s="179"/>
      <c r="RGV15" s="179"/>
      <c r="RGW15" s="179"/>
      <c r="RGX15" s="179"/>
      <c r="RGY15" s="179"/>
      <c r="RGZ15" s="179"/>
      <c r="RHA15" s="179"/>
      <c r="RHB15" s="179"/>
      <c r="RHC15" s="179"/>
      <c r="RHD15" s="179"/>
      <c r="RHE15" s="179"/>
      <c r="RHF15" s="179"/>
      <c r="RHG15" s="179"/>
      <c r="RHH15" s="179"/>
      <c r="RHI15" s="179"/>
      <c r="RHJ15" s="179"/>
      <c r="RHK15" s="179"/>
      <c r="RHL15" s="179"/>
      <c r="RHM15" s="179"/>
      <c r="RHN15" s="179"/>
      <c r="RHO15" s="179"/>
      <c r="RHP15" s="179"/>
      <c r="RHQ15" s="179"/>
      <c r="RHR15" s="179"/>
      <c r="RHS15" s="179"/>
      <c r="RHT15" s="179"/>
      <c r="RHU15" s="179"/>
      <c r="RHV15" s="179"/>
      <c r="RHW15" s="179"/>
      <c r="RHX15" s="179"/>
      <c r="RHY15" s="179"/>
      <c r="RHZ15" s="179"/>
      <c r="RIA15" s="179"/>
      <c r="RIB15" s="179"/>
      <c r="RIC15" s="179"/>
      <c r="RID15" s="179"/>
      <c r="RIE15" s="179"/>
      <c r="RIF15" s="179"/>
      <c r="RIG15" s="179"/>
      <c r="RIH15" s="179"/>
      <c r="RII15" s="179"/>
      <c r="RIJ15" s="179"/>
      <c r="RIK15" s="179"/>
      <c r="RIL15" s="179"/>
      <c r="RIM15" s="179"/>
      <c r="RIN15" s="179"/>
      <c r="RIO15" s="179"/>
      <c r="RIP15" s="179"/>
      <c r="RIQ15" s="179"/>
      <c r="RIR15" s="179"/>
      <c r="RIS15" s="179"/>
      <c r="RIT15" s="179"/>
      <c r="RIU15" s="179"/>
      <c r="RIV15" s="179"/>
      <c r="RIW15" s="179"/>
      <c r="RIX15" s="179"/>
      <c r="RIY15" s="179"/>
      <c r="RIZ15" s="179"/>
      <c r="RJA15" s="179"/>
      <c r="RJB15" s="179"/>
      <c r="RJC15" s="179"/>
      <c r="RJD15" s="179"/>
      <c r="RJE15" s="179"/>
      <c r="RJF15" s="179"/>
      <c r="RJG15" s="179"/>
      <c r="RJH15" s="179"/>
      <c r="RJI15" s="179"/>
      <c r="RJJ15" s="179"/>
      <c r="RJK15" s="179"/>
      <c r="RJL15" s="179"/>
      <c r="RJM15" s="179"/>
      <c r="RJN15" s="179"/>
      <c r="RJO15" s="179"/>
      <c r="RJP15" s="179"/>
      <c r="RJQ15" s="179"/>
      <c r="RJR15" s="179"/>
      <c r="RJS15" s="179"/>
      <c r="RJT15" s="179"/>
      <c r="RJU15" s="179"/>
      <c r="RJV15" s="179"/>
      <c r="RJW15" s="179"/>
      <c r="RJX15" s="179"/>
      <c r="RJY15" s="179"/>
      <c r="RJZ15" s="179"/>
      <c r="RKA15" s="179"/>
      <c r="RKB15" s="179"/>
      <c r="RKC15" s="179"/>
      <c r="RKD15" s="179"/>
      <c r="RKE15" s="179"/>
      <c r="RKF15" s="179"/>
      <c r="RKG15" s="179"/>
      <c r="RKH15" s="179"/>
      <c r="RKI15" s="179"/>
      <c r="RKJ15" s="179"/>
      <c r="RKK15" s="179"/>
      <c r="RKL15" s="179"/>
      <c r="RKM15" s="179"/>
      <c r="RKN15" s="179"/>
      <c r="RKO15" s="179"/>
      <c r="RKP15" s="179"/>
      <c r="RKQ15" s="179"/>
      <c r="RKR15" s="179"/>
      <c r="RKS15" s="179"/>
      <c r="RKT15" s="179"/>
      <c r="RKU15" s="179"/>
      <c r="RKV15" s="179"/>
      <c r="RKW15" s="179"/>
      <c r="RKX15" s="179"/>
      <c r="RKY15" s="179"/>
      <c r="RKZ15" s="179"/>
      <c r="RLA15" s="179"/>
      <c r="RLB15" s="179"/>
      <c r="RLC15" s="179"/>
      <c r="RLD15" s="179"/>
      <c r="RLE15" s="179"/>
      <c r="RLF15" s="179"/>
      <c r="RLG15" s="179"/>
      <c r="RLH15" s="179"/>
      <c r="RLI15" s="179"/>
      <c r="RLJ15" s="179"/>
      <c r="RLK15" s="179"/>
      <c r="RLL15" s="179"/>
      <c r="RLM15" s="179"/>
      <c r="RLN15" s="179"/>
      <c r="RLO15" s="179"/>
      <c r="RLP15" s="179"/>
      <c r="RLQ15" s="179"/>
      <c r="RLR15" s="179"/>
      <c r="RLS15" s="179"/>
      <c r="RLT15" s="179"/>
      <c r="RLU15" s="179"/>
      <c r="RLV15" s="179"/>
      <c r="RLW15" s="179"/>
      <c r="RLX15" s="179"/>
      <c r="RLY15" s="179"/>
      <c r="RLZ15" s="179"/>
      <c r="RMA15" s="179"/>
      <c r="RMB15" s="179"/>
      <c r="RMC15" s="179"/>
      <c r="RMD15" s="179"/>
      <c r="RME15" s="179"/>
      <c r="RMF15" s="179"/>
      <c r="RMG15" s="179"/>
      <c r="RMH15" s="179"/>
      <c r="RMI15" s="179"/>
      <c r="RMJ15" s="179"/>
      <c r="RMK15" s="179"/>
      <c r="RML15" s="179"/>
      <c r="RMM15" s="179"/>
      <c r="RMN15" s="179"/>
      <c r="RMO15" s="179"/>
      <c r="RMP15" s="179"/>
      <c r="RMQ15" s="179"/>
      <c r="RMR15" s="179"/>
      <c r="RMS15" s="179"/>
      <c r="RMT15" s="179"/>
      <c r="RMU15" s="179"/>
      <c r="RMV15" s="179"/>
      <c r="RMW15" s="179"/>
      <c r="RMX15" s="179"/>
      <c r="RMY15" s="179"/>
      <c r="RMZ15" s="179"/>
      <c r="RNA15" s="179"/>
      <c r="RNB15" s="179"/>
      <c r="RNC15" s="179"/>
      <c r="RND15" s="179"/>
      <c r="RNE15" s="179"/>
      <c r="RNF15" s="179"/>
      <c r="RNG15" s="179"/>
      <c r="RNH15" s="179"/>
      <c r="RNI15" s="179"/>
      <c r="RNJ15" s="179"/>
      <c r="RNK15" s="179"/>
      <c r="RNL15" s="179"/>
      <c r="RNM15" s="179"/>
      <c r="RNN15" s="179"/>
      <c r="RNO15" s="179"/>
      <c r="RNP15" s="179"/>
      <c r="RNQ15" s="179"/>
      <c r="RNR15" s="179"/>
      <c r="RNS15" s="179"/>
      <c r="RNT15" s="179"/>
      <c r="RNU15" s="179"/>
      <c r="RNV15" s="179"/>
      <c r="RNW15" s="179"/>
      <c r="RNX15" s="179"/>
      <c r="RNY15" s="179"/>
      <c r="RNZ15" s="179"/>
      <c r="ROA15" s="179"/>
      <c r="ROB15" s="179"/>
      <c r="ROC15" s="179"/>
      <c r="ROD15" s="179"/>
      <c r="ROE15" s="179"/>
      <c r="ROF15" s="179"/>
      <c r="ROG15" s="179"/>
      <c r="ROH15" s="179"/>
      <c r="ROI15" s="179"/>
      <c r="ROJ15" s="179"/>
      <c r="ROK15" s="179"/>
      <c r="ROL15" s="179"/>
      <c r="ROM15" s="179"/>
      <c r="RON15" s="179"/>
      <c r="ROO15" s="179"/>
      <c r="ROP15" s="179"/>
      <c r="ROQ15" s="179"/>
      <c r="ROR15" s="179"/>
      <c r="ROS15" s="179"/>
      <c r="ROT15" s="179"/>
      <c r="ROU15" s="179"/>
      <c r="ROV15" s="179"/>
      <c r="ROW15" s="179"/>
      <c r="ROX15" s="179"/>
      <c r="ROY15" s="179"/>
      <c r="ROZ15" s="179"/>
      <c r="RPA15" s="179"/>
      <c r="RPB15" s="179"/>
      <c r="RPC15" s="179"/>
      <c r="RPD15" s="179"/>
      <c r="RPE15" s="179"/>
      <c r="RPF15" s="179"/>
      <c r="RPG15" s="179"/>
      <c r="RPH15" s="179"/>
      <c r="RPI15" s="179"/>
      <c r="RPJ15" s="179"/>
      <c r="RPK15" s="179"/>
      <c r="RPL15" s="179"/>
      <c r="RPM15" s="179"/>
      <c r="RPN15" s="179"/>
      <c r="RPO15" s="179"/>
      <c r="RPP15" s="179"/>
      <c r="RPQ15" s="179"/>
      <c r="RPR15" s="179"/>
      <c r="RPS15" s="179"/>
      <c r="RPT15" s="179"/>
      <c r="RPU15" s="179"/>
      <c r="RPV15" s="179"/>
      <c r="RPW15" s="179"/>
      <c r="RPX15" s="179"/>
      <c r="RPY15" s="179"/>
      <c r="RPZ15" s="179"/>
      <c r="RQA15" s="179"/>
      <c r="RQB15" s="179"/>
      <c r="RQC15" s="179"/>
      <c r="RQD15" s="179"/>
      <c r="RQE15" s="179"/>
      <c r="RQF15" s="179"/>
      <c r="RQG15" s="179"/>
      <c r="RQH15" s="179"/>
      <c r="RQI15" s="179"/>
      <c r="RQJ15" s="179"/>
      <c r="RQK15" s="179"/>
      <c r="RQL15" s="179"/>
      <c r="RQM15" s="179"/>
      <c r="RQN15" s="179"/>
      <c r="RQO15" s="179"/>
      <c r="RQP15" s="179"/>
      <c r="RQQ15" s="179"/>
      <c r="RQR15" s="179"/>
      <c r="RQS15" s="179"/>
      <c r="RQT15" s="179"/>
      <c r="RQU15" s="179"/>
      <c r="RQV15" s="179"/>
      <c r="RQW15" s="179"/>
      <c r="RQX15" s="179"/>
      <c r="RQY15" s="179"/>
      <c r="RQZ15" s="179"/>
      <c r="RRA15" s="179"/>
      <c r="RRB15" s="179"/>
      <c r="RRC15" s="179"/>
      <c r="RRD15" s="179"/>
      <c r="RRE15" s="179"/>
      <c r="RRF15" s="179"/>
      <c r="RRG15" s="179"/>
      <c r="RRH15" s="179"/>
      <c r="RRI15" s="179"/>
      <c r="RRJ15" s="179"/>
      <c r="RRK15" s="179"/>
      <c r="RRL15" s="179"/>
      <c r="RRM15" s="179"/>
      <c r="RRN15" s="179"/>
      <c r="RRO15" s="179"/>
      <c r="RRP15" s="179"/>
      <c r="RRQ15" s="179"/>
      <c r="RRR15" s="179"/>
      <c r="RRS15" s="179"/>
      <c r="RRT15" s="179"/>
      <c r="RRU15" s="179"/>
      <c r="RRV15" s="179"/>
      <c r="RRW15" s="179"/>
      <c r="RRX15" s="179"/>
      <c r="RRY15" s="179"/>
      <c r="RRZ15" s="179"/>
      <c r="RSA15" s="179"/>
      <c r="RSB15" s="179"/>
      <c r="RSC15" s="179"/>
      <c r="RSD15" s="179"/>
      <c r="RSE15" s="179"/>
      <c r="RSF15" s="179"/>
      <c r="RSG15" s="179"/>
      <c r="RSH15" s="179"/>
      <c r="RSI15" s="179"/>
      <c r="RSJ15" s="179"/>
      <c r="RSK15" s="179"/>
      <c r="RSL15" s="179"/>
      <c r="RSM15" s="179"/>
      <c r="RSN15" s="179"/>
      <c r="RSO15" s="179"/>
      <c r="RSP15" s="179"/>
      <c r="RSQ15" s="179"/>
      <c r="RSR15" s="179"/>
      <c r="RSS15" s="179"/>
      <c r="RST15" s="179"/>
      <c r="RSU15" s="179"/>
      <c r="RSV15" s="179"/>
      <c r="RSW15" s="179"/>
      <c r="RSX15" s="179"/>
      <c r="RSY15" s="179"/>
      <c r="RSZ15" s="179"/>
      <c r="RTA15" s="179"/>
      <c r="RTB15" s="179"/>
      <c r="RTC15" s="179"/>
      <c r="RTD15" s="179"/>
      <c r="RTE15" s="179"/>
      <c r="RTF15" s="179"/>
      <c r="RTG15" s="179"/>
      <c r="RTH15" s="179"/>
      <c r="RTI15" s="179"/>
      <c r="RTJ15" s="179"/>
      <c r="RTK15" s="179"/>
      <c r="RTL15" s="179"/>
      <c r="RTM15" s="179"/>
      <c r="RTN15" s="179"/>
      <c r="RTO15" s="179"/>
      <c r="RTP15" s="179"/>
      <c r="RTQ15" s="179"/>
      <c r="RTR15" s="179"/>
      <c r="RTS15" s="179"/>
      <c r="RTT15" s="179"/>
      <c r="RTU15" s="179"/>
      <c r="RTV15" s="179"/>
      <c r="RTW15" s="179"/>
      <c r="RTX15" s="179"/>
      <c r="RTY15" s="179"/>
      <c r="RTZ15" s="179"/>
      <c r="RUA15" s="179"/>
      <c r="RUB15" s="179"/>
      <c r="RUC15" s="179"/>
      <c r="RUD15" s="179"/>
      <c r="RUE15" s="179"/>
      <c r="RUF15" s="179"/>
      <c r="RUG15" s="179"/>
      <c r="RUH15" s="179"/>
      <c r="RUI15" s="179"/>
      <c r="RUJ15" s="179"/>
      <c r="RUK15" s="179"/>
      <c r="RUL15" s="179"/>
      <c r="RUM15" s="179"/>
      <c r="RUN15" s="179"/>
      <c r="RUO15" s="179"/>
      <c r="RUP15" s="179"/>
      <c r="RUQ15" s="179"/>
      <c r="RUR15" s="179"/>
      <c r="RUS15" s="179"/>
      <c r="RUT15" s="179"/>
      <c r="RUU15" s="179"/>
      <c r="RUV15" s="179"/>
      <c r="RUW15" s="179"/>
      <c r="RUX15" s="179"/>
      <c r="RUY15" s="179"/>
      <c r="RUZ15" s="179"/>
      <c r="RVA15" s="179"/>
      <c r="RVB15" s="179"/>
      <c r="RVC15" s="179"/>
      <c r="RVD15" s="179"/>
      <c r="RVE15" s="179"/>
      <c r="RVF15" s="179"/>
      <c r="RVG15" s="179"/>
      <c r="RVH15" s="179"/>
      <c r="RVI15" s="179"/>
      <c r="RVJ15" s="179"/>
      <c r="RVK15" s="179"/>
      <c r="RVL15" s="179"/>
      <c r="RVM15" s="179"/>
      <c r="RVN15" s="179"/>
      <c r="RVO15" s="179"/>
      <c r="RVP15" s="179"/>
      <c r="RVQ15" s="179"/>
      <c r="RVR15" s="179"/>
      <c r="RVS15" s="179"/>
      <c r="RVT15" s="179"/>
      <c r="RVU15" s="179"/>
      <c r="RVV15" s="179"/>
      <c r="RVW15" s="179"/>
      <c r="RVX15" s="179"/>
      <c r="RVY15" s="179"/>
      <c r="RVZ15" s="179"/>
      <c r="RWA15" s="179"/>
      <c r="RWB15" s="179"/>
      <c r="RWC15" s="179"/>
      <c r="RWD15" s="179"/>
      <c r="RWE15" s="179"/>
      <c r="RWF15" s="179"/>
      <c r="RWG15" s="179"/>
      <c r="RWH15" s="179"/>
      <c r="RWI15" s="179"/>
      <c r="RWJ15" s="179"/>
      <c r="RWK15" s="179"/>
      <c r="RWL15" s="179"/>
      <c r="RWM15" s="179"/>
      <c r="RWN15" s="179"/>
      <c r="RWO15" s="179"/>
      <c r="RWP15" s="179"/>
      <c r="RWQ15" s="179"/>
      <c r="RWR15" s="179"/>
      <c r="RWS15" s="179"/>
      <c r="RWT15" s="179"/>
      <c r="RWU15" s="179"/>
      <c r="RWV15" s="179"/>
      <c r="RWW15" s="179"/>
      <c r="RWX15" s="179"/>
      <c r="RWY15" s="179"/>
      <c r="RWZ15" s="179"/>
      <c r="RXA15" s="179"/>
      <c r="RXB15" s="179"/>
      <c r="RXC15" s="179"/>
      <c r="RXD15" s="179"/>
      <c r="RXE15" s="179"/>
      <c r="RXF15" s="179"/>
      <c r="RXG15" s="179"/>
      <c r="RXH15" s="179"/>
      <c r="RXI15" s="179"/>
      <c r="RXJ15" s="179"/>
      <c r="RXK15" s="179"/>
      <c r="RXL15" s="179"/>
      <c r="RXM15" s="179"/>
      <c r="RXN15" s="179"/>
      <c r="RXO15" s="179"/>
      <c r="RXP15" s="179"/>
      <c r="RXQ15" s="179"/>
      <c r="RXR15" s="179"/>
      <c r="RXS15" s="179"/>
      <c r="RXT15" s="179"/>
      <c r="RXU15" s="179"/>
      <c r="RXV15" s="179"/>
      <c r="RXW15" s="179"/>
      <c r="RXX15" s="179"/>
      <c r="RXY15" s="179"/>
      <c r="RXZ15" s="179"/>
      <c r="RYA15" s="179"/>
      <c r="RYB15" s="179"/>
      <c r="RYC15" s="179"/>
      <c r="RYD15" s="179"/>
      <c r="RYE15" s="179"/>
      <c r="RYF15" s="179"/>
      <c r="RYG15" s="179"/>
      <c r="RYH15" s="179"/>
      <c r="RYI15" s="179"/>
      <c r="RYJ15" s="179"/>
      <c r="RYK15" s="179"/>
      <c r="RYL15" s="179"/>
      <c r="RYM15" s="179"/>
      <c r="RYN15" s="179"/>
      <c r="RYO15" s="179"/>
      <c r="RYP15" s="179"/>
      <c r="RYQ15" s="179"/>
      <c r="RYR15" s="179"/>
      <c r="RYS15" s="179"/>
      <c r="RYT15" s="179"/>
      <c r="RYU15" s="179"/>
      <c r="RYV15" s="179"/>
      <c r="RYW15" s="179"/>
      <c r="RYX15" s="179"/>
      <c r="RYY15" s="179"/>
      <c r="RYZ15" s="179"/>
      <c r="RZA15" s="179"/>
      <c r="RZB15" s="179"/>
      <c r="RZC15" s="179"/>
      <c r="RZD15" s="179"/>
      <c r="RZE15" s="179"/>
      <c r="RZF15" s="179"/>
      <c r="RZG15" s="179"/>
      <c r="RZH15" s="179"/>
      <c r="RZI15" s="179"/>
      <c r="RZJ15" s="179"/>
      <c r="RZK15" s="179"/>
      <c r="RZL15" s="179"/>
      <c r="RZM15" s="179"/>
      <c r="RZN15" s="179"/>
      <c r="RZO15" s="179"/>
      <c r="RZP15" s="179"/>
      <c r="RZQ15" s="179"/>
      <c r="RZR15" s="179"/>
      <c r="RZS15" s="179"/>
      <c r="RZT15" s="179"/>
      <c r="RZU15" s="179"/>
      <c r="RZV15" s="179"/>
      <c r="RZW15" s="179"/>
      <c r="RZX15" s="179"/>
      <c r="RZY15" s="179"/>
      <c r="RZZ15" s="179"/>
      <c r="SAA15" s="179"/>
      <c r="SAB15" s="179"/>
      <c r="SAC15" s="179"/>
      <c r="SAD15" s="179"/>
      <c r="SAE15" s="179"/>
      <c r="SAF15" s="179"/>
      <c r="SAG15" s="179"/>
      <c r="SAH15" s="179"/>
      <c r="SAI15" s="179"/>
      <c r="SAJ15" s="179"/>
      <c r="SAK15" s="179"/>
      <c r="SAL15" s="179"/>
      <c r="SAM15" s="179"/>
      <c r="SAN15" s="179"/>
      <c r="SAO15" s="179"/>
      <c r="SAP15" s="179"/>
      <c r="SAQ15" s="179"/>
      <c r="SAR15" s="179"/>
      <c r="SAS15" s="179"/>
      <c r="SAT15" s="179"/>
      <c r="SAU15" s="179"/>
      <c r="SAV15" s="179"/>
      <c r="SAW15" s="179"/>
      <c r="SAX15" s="179"/>
      <c r="SAY15" s="179"/>
      <c r="SAZ15" s="179"/>
      <c r="SBA15" s="179"/>
      <c r="SBB15" s="179"/>
      <c r="SBC15" s="179"/>
      <c r="SBD15" s="179"/>
      <c r="SBE15" s="179"/>
      <c r="SBF15" s="179"/>
      <c r="SBG15" s="179"/>
      <c r="SBH15" s="179"/>
      <c r="SBI15" s="179"/>
      <c r="SBJ15" s="179"/>
      <c r="SBK15" s="179"/>
      <c r="SBL15" s="179"/>
      <c r="SBM15" s="179"/>
      <c r="SBN15" s="179"/>
      <c r="SBO15" s="179"/>
      <c r="SBP15" s="179"/>
      <c r="SBQ15" s="179"/>
      <c r="SBR15" s="179"/>
      <c r="SBS15" s="179"/>
      <c r="SBT15" s="179"/>
      <c r="SBU15" s="179"/>
      <c r="SBV15" s="179"/>
      <c r="SBW15" s="179"/>
      <c r="SBX15" s="179"/>
      <c r="SBY15" s="179"/>
      <c r="SBZ15" s="179"/>
      <c r="SCA15" s="179"/>
      <c r="SCB15" s="179"/>
      <c r="SCC15" s="179"/>
      <c r="SCD15" s="179"/>
      <c r="SCE15" s="179"/>
      <c r="SCF15" s="179"/>
      <c r="SCG15" s="179"/>
      <c r="SCH15" s="179"/>
      <c r="SCI15" s="179"/>
      <c r="SCJ15" s="179"/>
      <c r="SCK15" s="179"/>
      <c r="SCL15" s="179"/>
      <c r="SCM15" s="179"/>
      <c r="SCN15" s="179"/>
      <c r="SCO15" s="179"/>
      <c r="SCP15" s="179"/>
      <c r="SCQ15" s="179"/>
      <c r="SCR15" s="179"/>
      <c r="SCS15" s="179"/>
      <c r="SCT15" s="179"/>
      <c r="SCU15" s="179"/>
      <c r="SCV15" s="179"/>
      <c r="SCW15" s="179"/>
      <c r="SCX15" s="179"/>
      <c r="SCY15" s="179"/>
      <c r="SCZ15" s="179"/>
      <c r="SDA15" s="179"/>
      <c r="SDB15" s="179"/>
      <c r="SDC15" s="179"/>
      <c r="SDD15" s="179"/>
      <c r="SDE15" s="179"/>
      <c r="SDF15" s="179"/>
      <c r="SDG15" s="179"/>
      <c r="SDH15" s="179"/>
      <c r="SDI15" s="179"/>
      <c r="SDJ15" s="179"/>
      <c r="SDK15" s="179"/>
      <c r="SDL15" s="179"/>
      <c r="SDM15" s="179"/>
      <c r="SDN15" s="179"/>
      <c r="SDO15" s="179"/>
      <c r="SDP15" s="179"/>
      <c r="SDQ15" s="179"/>
      <c r="SDR15" s="179"/>
      <c r="SDS15" s="179"/>
      <c r="SDT15" s="179"/>
      <c r="SDU15" s="179"/>
      <c r="SDV15" s="179"/>
      <c r="SDW15" s="179"/>
      <c r="SDX15" s="179"/>
      <c r="SDY15" s="179"/>
      <c r="SDZ15" s="179"/>
      <c r="SEA15" s="179"/>
      <c r="SEB15" s="179"/>
      <c r="SEC15" s="179"/>
      <c r="SED15" s="179"/>
      <c r="SEE15" s="179"/>
      <c r="SEF15" s="179"/>
      <c r="SEG15" s="179"/>
      <c r="SEH15" s="179"/>
      <c r="SEI15" s="179"/>
      <c r="SEJ15" s="179"/>
      <c r="SEK15" s="179"/>
      <c r="SEL15" s="179"/>
      <c r="SEM15" s="179"/>
      <c r="SEN15" s="179"/>
      <c r="SEO15" s="179"/>
      <c r="SEP15" s="179"/>
      <c r="SEQ15" s="179"/>
      <c r="SER15" s="179"/>
      <c r="SES15" s="179"/>
      <c r="SET15" s="179"/>
      <c r="SEU15" s="179"/>
      <c r="SEV15" s="179"/>
      <c r="SEW15" s="179"/>
      <c r="SEX15" s="179"/>
      <c r="SEY15" s="179"/>
      <c r="SEZ15" s="179"/>
      <c r="SFA15" s="179"/>
      <c r="SFB15" s="179"/>
      <c r="SFC15" s="179"/>
      <c r="SFD15" s="179"/>
      <c r="SFE15" s="179"/>
      <c r="SFF15" s="179"/>
      <c r="SFG15" s="179"/>
      <c r="SFH15" s="179"/>
      <c r="SFI15" s="179"/>
      <c r="SFJ15" s="179"/>
      <c r="SFK15" s="179"/>
      <c r="SFL15" s="179"/>
      <c r="SFM15" s="179"/>
      <c r="SFN15" s="179"/>
      <c r="SFO15" s="179"/>
      <c r="SFP15" s="179"/>
      <c r="SFQ15" s="179"/>
      <c r="SFR15" s="179"/>
      <c r="SFS15" s="179"/>
      <c r="SFT15" s="179"/>
      <c r="SFU15" s="179"/>
      <c r="SFV15" s="179"/>
      <c r="SFW15" s="179"/>
      <c r="SFX15" s="179"/>
      <c r="SFY15" s="179"/>
      <c r="SFZ15" s="179"/>
      <c r="SGA15" s="179"/>
      <c r="SGB15" s="179"/>
      <c r="SGC15" s="179"/>
      <c r="SGD15" s="179"/>
      <c r="SGE15" s="179"/>
      <c r="SGF15" s="179"/>
      <c r="SGG15" s="179"/>
      <c r="SGH15" s="179"/>
      <c r="SGI15" s="179"/>
      <c r="SGJ15" s="179"/>
      <c r="SGK15" s="179"/>
      <c r="SGL15" s="179"/>
      <c r="SGM15" s="179"/>
      <c r="SGN15" s="179"/>
      <c r="SGO15" s="179"/>
      <c r="SGP15" s="179"/>
      <c r="SGQ15" s="179"/>
      <c r="SGR15" s="179"/>
      <c r="SGS15" s="179"/>
      <c r="SGT15" s="179"/>
      <c r="SGU15" s="179"/>
      <c r="SGV15" s="179"/>
      <c r="SGW15" s="179"/>
      <c r="SGX15" s="179"/>
      <c r="SGY15" s="179"/>
      <c r="SGZ15" s="179"/>
      <c r="SHA15" s="179"/>
      <c r="SHB15" s="179"/>
      <c r="SHC15" s="179"/>
      <c r="SHD15" s="179"/>
      <c r="SHE15" s="179"/>
      <c r="SHF15" s="179"/>
      <c r="SHG15" s="179"/>
      <c r="SHH15" s="179"/>
      <c r="SHI15" s="179"/>
      <c r="SHJ15" s="179"/>
      <c r="SHK15" s="179"/>
      <c r="SHL15" s="179"/>
      <c r="SHM15" s="179"/>
      <c r="SHN15" s="179"/>
      <c r="SHO15" s="179"/>
      <c r="SHP15" s="179"/>
      <c r="SHQ15" s="179"/>
      <c r="SHR15" s="179"/>
      <c r="SHS15" s="179"/>
      <c r="SHT15" s="179"/>
      <c r="SHU15" s="179"/>
      <c r="SHV15" s="179"/>
      <c r="SHW15" s="179"/>
      <c r="SHX15" s="179"/>
      <c r="SHY15" s="179"/>
      <c r="SHZ15" s="179"/>
      <c r="SIA15" s="179"/>
      <c r="SIB15" s="179"/>
      <c r="SIC15" s="179"/>
      <c r="SID15" s="179"/>
      <c r="SIE15" s="179"/>
      <c r="SIF15" s="179"/>
      <c r="SIG15" s="179"/>
      <c r="SIH15" s="179"/>
      <c r="SII15" s="179"/>
      <c r="SIJ15" s="179"/>
      <c r="SIK15" s="179"/>
      <c r="SIL15" s="179"/>
      <c r="SIM15" s="179"/>
      <c r="SIN15" s="179"/>
      <c r="SIO15" s="179"/>
      <c r="SIP15" s="179"/>
      <c r="SIQ15" s="179"/>
      <c r="SIR15" s="179"/>
      <c r="SIS15" s="179"/>
      <c r="SIT15" s="179"/>
      <c r="SIU15" s="179"/>
      <c r="SIV15" s="179"/>
      <c r="SIW15" s="179"/>
      <c r="SIX15" s="179"/>
      <c r="SIY15" s="179"/>
      <c r="SIZ15" s="179"/>
      <c r="SJA15" s="179"/>
      <c r="SJB15" s="179"/>
      <c r="SJC15" s="179"/>
      <c r="SJD15" s="179"/>
      <c r="SJE15" s="179"/>
      <c r="SJF15" s="179"/>
      <c r="SJG15" s="179"/>
      <c r="SJH15" s="179"/>
      <c r="SJI15" s="179"/>
      <c r="SJJ15" s="179"/>
      <c r="SJK15" s="179"/>
      <c r="SJL15" s="179"/>
      <c r="SJM15" s="179"/>
      <c r="SJN15" s="179"/>
      <c r="SJO15" s="179"/>
      <c r="SJP15" s="179"/>
      <c r="SJQ15" s="179"/>
      <c r="SJR15" s="179"/>
      <c r="SJS15" s="179"/>
      <c r="SJT15" s="179"/>
      <c r="SJU15" s="179"/>
      <c r="SJV15" s="179"/>
      <c r="SJW15" s="179"/>
      <c r="SJX15" s="179"/>
      <c r="SJY15" s="179"/>
      <c r="SJZ15" s="179"/>
      <c r="SKA15" s="179"/>
      <c r="SKB15" s="179"/>
      <c r="SKC15" s="179"/>
      <c r="SKD15" s="179"/>
      <c r="SKE15" s="179"/>
      <c r="SKF15" s="179"/>
      <c r="SKG15" s="179"/>
      <c r="SKH15" s="179"/>
      <c r="SKI15" s="179"/>
      <c r="SKJ15" s="179"/>
      <c r="SKK15" s="179"/>
      <c r="SKL15" s="179"/>
      <c r="SKM15" s="179"/>
      <c r="SKN15" s="179"/>
      <c r="SKO15" s="179"/>
      <c r="SKP15" s="179"/>
      <c r="SKQ15" s="179"/>
      <c r="SKR15" s="179"/>
      <c r="SKS15" s="179"/>
      <c r="SKT15" s="179"/>
      <c r="SKU15" s="179"/>
      <c r="SKV15" s="179"/>
      <c r="SKW15" s="179"/>
      <c r="SKX15" s="179"/>
      <c r="SKY15" s="179"/>
      <c r="SKZ15" s="179"/>
      <c r="SLA15" s="179"/>
      <c r="SLB15" s="179"/>
      <c r="SLC15" s="179"/>
      <c r="SLD15" s="179"/>
      <c r="SLE15" s="179"/>
      <c r="SLF15" s="179"/>
      <c r="SLG15" s="179"/>
      <c r="SLH15" s="179"/>
      <c r="SLI15" s="179"/>
      <c r="SLJ15" s="179"/>
      <c r="SLK15" s="179"/>
      <c r="SLL15" s="179"/>
      <c r="SLM15" s="179"/>
      <c r="SLN15" s="179"/>
      <c r="SLO15" s="179"/>
      <c r="SLP15" s="179"/>
      <c r="SLQ15" s="179"/>
      <c r="SLR15" s="179"/>
      <c r="SLS15" s="179"/>
      <c r="SLT15" s="179"/>
      <c r="SLU15" s="179"/>
      <c r="SLV15" s="179"/>
      <c r="SLW15" s="179"/>
      <c r="SLX15" s="179"/>
      <c r="SLY15" s="179"/>
      <c r="SLZ15" s="179"/>
      <c r="SMA15" s="179"/>
      <c r="SMB15" s="179"/>
      <c r="SMC15" s="179"/>
      <c r="SMD15" s="179"/>
      <c r="SME15" s="179"/>
      <c r="SMF15" s="179"/>
      <c r="SMG15" s="179"/>
      <c r="SMH15" s="179"/>
      <c r="SMI15" s="179"/>
      <c r="SMJ15" s="179"/>
      <c r="SMK15" s="179"/>
      <c r="SML15" s="179"/>
      <c r="SMM15" s="179"/>
      <c r="SMN15" s="179"/>
      <c r="SMO15" s="179"/>
      <c r="SMP15" s="179"/>
      <c r="SMQ15" s="179"/>
      <c r="SMR15" s="179"/>
      <c r="SMS15" s="179"/>
      <c r="SMT15" s="179"/>
      <c r="SMU15" s="179"/>
      <c r="SMV15" s="179"/>
      <c r="SMW15" s="179"/>
      <c r="SMX15" s="179"/>
      <c r="SMY15" s="179"/>
      <c r="SMZ15" s="179"/>
      <c r="SNA15" s="179"/>
      <c r="SNB15" s="179"/>
      <c r="SNC15" s="179"/>
      <c r="SND15" s="179"/>
      <c r="SNE15" s="179"/>
      <c r="SNF15" s="179"/>
      <c r="SNG15" s="179"/>
      <c r="SNH15" s="179"/>
      <c r="SNI15" s="179"/>
      <c r="SNJ15" s="179"/>
      <c r="SNK15" s="179"/>
      <c r="SNL15" s="179"/>
      <c r="SNM15" s="179"/>
      <c r="SNN15" s="179"/>
      <c r="SNO15" s="179"/>
      <c r="SNP15" s="179"/>
      <c r="SNQ15" s="179"/>
      <c r="SNR15" s="179"/>
      <c r="SNS15" s="179"/>
      <c r="SNT15" s="179"/>
      <c r="SNU15" s="179"/>
      <c r="SNV15" s="179"/>
      <c r="SNW15" s="179"/>
      <c r="SNX15" s="179"/>
      <c r="SNY15" s="179"/>
      <c r="SNZ15" s="179"/>
      <c r="SOA15" s="179"/>
      <c r="SOB15" s="179"/>
      <c r="SOC15" s="179"/>
      <c r="SOD15" s="179"/>
      <c r="SOE15" s="179"/>
      <c r="SOF15" s="179"/>
      <c r="SOG15" s="179"/>
      <c r="SOH15" s="179"/>
      <c r="SOI15" s="179"/>
      <c r="SOJ15" s="179"/>
      <c r="SOK15" s="179"/>
      <c r="SOL15" s="179"/>
      <c r="SOM15" s="179"/>
      <c r="SON15" s="179"/>
      <c r="SOO15" s="179"/>
      <c r="SOP15" s="179"/>
      <c r="SOQ15" s="179"/>
      <c r="SOR15" s="179"/>
      <c r="SOS15" s="179"/>
      <c r="SOT15" s="179"/>
      <c r="SOU15" s="179"/>
      <c r="SOV15" s="179"/>
      <c r="SOW15" s="179"/>
      <c r="SOX15" s="179"/>
      <c r="SOY15" s="179"/>
      <c r="SOZ15" s="179"/>
      <c r="SPA15" s="179"/>
      <c r="SPB15" s="179"/>
      <c r="SPC15" s="179"/>
      <c r="SPD15" s="179"/>
      <c r="SPE15" s="179"/>
      <c r="SPF15" s="179"/>
      <c r="SPG15" s="179"/>
      <c r="SPH15" s="179"/>
      <c r="SPI15" s="179"/>
      <c r="SPJ15" s="179"/>
      <c r="SPK15" s="179"/>
      <c r="SPL15" s="179"/>
      <c r="SPM15" s="179"/>
      <c r="SPN15" s="179"/>
      <c r="SPO15" s="179"/>
      <c r="SPP15" s="179"/>
      <c r="SPQ15" s="179"/>
      <c r="SPR15" s="179"/>
      <c r="SPS15" s="179"/>
      <c r="SPT15" s="179"/>
      <c r="SPU15" s="179"/>
      <c r="SPV15" s="179"/>
      <c r="SPW15" s="179"/>
      <c r="SPX15" s="179"/>
      <c r="SPY15" s="179"/>
      <c r="SPZ15" s="179"/>
      <c r="SQA15" s="179"/>
      <c r="SQB15" s="179"/>
      <c r="SQC15" s="179"/>
      <c r="SQD15" s="179"/>
      <c r="SQE15" s="179"/>
      <c r="SQF15" s="179"/>
      <c r="SQG15" s="179"/>
      <c r="SQH15" s="179"/>
      <c r="SQI15" s="179"/>
      <c r="SQJ15" s="179"/>
      <c r="SQK15" s="179"/>
      <c r="SQL15" s="179"/>
      <c r="SQM15" s="179"/>
      <c r="SQN15" s="179"/>
      <c r="SQO15" s="179"/>
      <c r="SQP15" s="179"/>
      <c r="SQQ15" s="179"/>
      <c r="SQR15" s="179"/>
      <c r="SQS15" s="179"/>
      <c r="SQT15" s="179"/>
      <c r="SQU15" s="179"/>
      <c r="SQV15" s="179"/>
      <c r="SQW15" s="179"/>
      <c r="SQX15" s="179"/>
      <c r="SQY15" s="179"/>
      <c r="SQZ15" s="179"/>
      <c r="SRA15" s="179"/>
      <c r="SRB15" s="179"/>
      <c r="SRC15" s="179"/>
      <c r="SRD15" s="179"/>
      <c r="SRE15" s="179"/>
      <c r="SRF15" s="179"/>
      <c r="SRG15" s="179"/>
      <c r="SRH15" s="179"/>
      <c r="SRI15" s="179"/>
      <c r="SRJ15" s="179"/>
      <c r="SRK15" s="179"/>
      <c r="SRL15" s="179"/>
      <c r="SRM15" s="179"/>
      <c r="SRN15" s="179"/>
      <c r="SRO15" s="179"/>
      <c r="SRP15" s="179"/>
      <c r="SRQ15" s="179"/>
      <c r="SRR15" s="179"/>
      <c r="SRS15" s="179"/>
      <c r="SRT15" s="179"/>
      <c r="SRU15" s="179"/>
      <c r="SRV15" s="179"/>
      <c r="SRW15" s="179"/>
      <c r="SRX15" s="179"/>
      <c r="SRY15" s="179"/>
      <c r="SRZ15" s="179"/>
      <c r="SSA15" s="179"/>
      <c r="SSB15" s="179"/>
      <c r="SSC15" s="179"/>
      <c r="SSD15" s="179"/>
      <c r="SSE15" s="179"/>
      <c r="SSF15" s="179"/>
      <c r="SSG15" s="179"/>
      <c r="SSH15" s="179"/>
      <c r="SSI15" s="179"/>
      <c r="SSJ15" s="179"/>
      <c r="SSK15" s="179"/>
      <c r="SSL15" s="179"/>
      <c r="SSM15" s="179"/>
      <c r="SSN15" s="179"/>
      <c r="SSO15" s="179"/>
      <c r="SSP15" s="179"/>
      <c r="SSQ15" s="179"/>
      <c r="SSR15" s="179"/>
      <c r="SSS15" s="179"/>
      <c r="SST15" s="179"/>
      <c r="SSU15" s="179"/>
      <c r="SSV15" s="179"/>
      <c r="SSW15" s="179"/>
      <c r="SSX15" s="179"/>
      <c r="SSY15" s="179"/>
      <c r="SSZ15" s="179"/>
      <c r="STA15" s="179"/>
      <c r="STB15" s="179"/>
      <c r="STC15" s="179"/>
      <c r="STD15" s="179"/>
      <c r="STE15" s="179"/>
      <c r="STF15" s="179"/>
      <c r="STG15" s="179"/>
      <c r="STH15" s="179"/>
      <c r="STI15" s="179"/>
      <c r="STJ15" s="179"/>
      <c r="STK15" s="179"/>
      <c r="STL15" s="179"/>
      <c r="STM15" s="179"/>
      <c r="STN15" s="179"/>
      <c r="STO15" s="179"/>
      <c r="STP15" s="179"/>
      <c r="STQ15" s="179"/>
      <c r="STR15" s="179"/>
      <c r="STS15" s="179"/>
      <c r="STT15" s="179"/>
      <c r="STU15" s="179"/>
      <c r="STV15" s="179"/>
      <c r="STW15" s="179"/>
      <c r="STX15" s="179"/>
      <c r="STY15" s="179"/>
      <c r="STZ15" s="179"/>
      <c r="SUA15" s="179"/>
      <c r="SUB15" s="179"/>
      <c r="SUC15" s="179"/>
      <c r="SUD15" s="179"/>
      <c r="SUE15" s="179"/>
      <c r="SUF15" s="179"/>
      <c r="SUG15" s="179"/>
      <c r="SUH15" s="179"/>
      <c r="SUI15" s="179"/>
      <c r="SUJ15" s="179"/>
      <c r="SUK15" s="179"/>
      <c r="SUL15" s="179"/>
      <c r="SUM15" s="179"/>
      <c r="SUN15" s="179"/>
      <c r="SUO15" s="179"/>
      <c r="SUP15" s="179"/>
      <c r="SUQ15" s="179"/>
      <c r="SUR15" s="179"/>
      <c r="SUS15" s="179"/>
      <c r="SUT15" s="179"/>
      <c r="SUU15" s="179"/>
      <c r="SUV15" s="179"/>
      <c r="SUW15" s="179"/>
      <c r="SUX15" s="179"/>
      <c r="SUY15" s="179"/>
      <c r="SUZ15" s="179"/>
      <c r="SVA15" s="179"/>
      <c r="SVB15" s="179"/>
      <c r="SVC15" s="179"/>
      <c r="SVD15" s="179"/>
      <c r="SVE15" s="179"/>
      <c r="SVF15" s="179"/>
      <c r="SVG15" s="179"/>
      <c r="SVH15" s="179"/>
      <c r="SVI15" s="179"/>
      <c r="SVJ15" s="179"/>
      <c r="SVK15" s="179"/>
      <c r="SVL15" s="179"/>
      <c r="SVM15" s="179"/>
      <c r="SVN15" s="179"/>
      <c r="SVO15" s="179"/>
      <c r="SVP15" s="179"/>
      <c r="SVQ15" s="179"/>
      <c r="SVR15" s="179"/>
      <c r="SVS15" s="179"/>
      <c r="SVT15" s="179"/>
      <c r="SVU15" s="179"/>
      <c r="SVV15" s="179"/>
      <c r="SVW15" s="179"/>
      <c r="SVX15" s="179"/>
      <c r="SVY15" s="179"/>
      <c r="SVZ15" s="179"/>
      <c r="SWA15" s="179"/>
      <c r="SWB15" s="179"/>
      <c r="SWC15" s="179"/>
      <c r="SWD15" s="179"/>
      <c r="SWE15" s="179"/>
      <c r="SWF15" s="179"/>
      <c r="SWG15" s="179"/>
      <c r="SWH15" s="179"/>
      <c r="SWI15" s="179"/>
      <c r="SWJ15" s="179"/>
      <c r="SWK15" s="179"/>
      <c r="SWL15" s="179"/>
      <c r="SWM15" s="179"/>
      <c r="SWN15" s="179"/>
      <c r="SWO15" s="179"/>
      <c r="SWP15" s="179"/>
      <c r="SWQ15" s="179"/>
      <c r="SWR15" s="179"/>
      <c r="SWS15" s="179"/>
      <c r="SWT15" s="179"/>
      <c r="SWU15" s="179"/>
      <c r="SWV15" s="179"/>
      <c r="SWW15" s="179"/>
      <c r="SWX15" s="179"/>
      <c r="SWY15" s="179"/>
      <c r="SWZ15" s="179"/>
      <c r="SXA15" s="179"/>
      <c r="SXB15" s="179"/>
      <c r="SXC15" s="179"/>
      <c r="SXD15" s="179"/>
      <c r="SXE15" s="179"/>
      <c r="SXF15" s="179"/>
      <c r="SXG15" s="179"/>
      <c r="SXH15" s="179"/>
      <c r="SXI15" s="179"/>
      <c r="SXJ15" s="179"/>
      <c r="SXK15" s="179"/>
      <c r="SXL15" s="179"/>
      <c r="SXM15" s="179"/>
      <c r="SXN15" s="179"/>
      <c r="SXO15" s="179"/>
      <c r="SXP15" s="179"/>
      <c r="SXQ15" s="179"/>
      <c r="SXR15" s="179"/>
      <c r="SXS15" s="179"/>
      <c r="SXT15" s="179"/>
      <c r="SXU15" s="179"/>
      <c r="SXV15" s="179"/>
      <c r="SXW15" s="179"/>
      <c r="SXX15" s="179"/>
      <c r="SXY15" s="179"/>
      <c r="SXZ15" s="179"/>
      <c r="SYA15" s="179"/>
      <c r="SYB15" s="179"/>
      <c r="SYC15" s="179"/>
      <c r="SYD15" s="179"/>
      <c r="SYE15" s="179"/>
      <c r="SYF15" s="179"/>
      <c r="SYG15" s="179"/>
      <c r="SYH15" s="179"/>
      <c r="SYI15" s="179"/>
      <c r="SYJ15" s="179"/>
      <c r="SYK15" s="179"/>
      <c r="SYL15" s="179"/>
      <c r="SYM15" s="179"/>
      <c r="SYN15" s="179"/>
      <c r="SYO15" s="179"/>
      <c r="SYP15" s="179"/>
      <c r="SYQ15" s="179"/>
      <c r="SYR15" s="179"/>
      <c r="SYS15" s="179"/>
      <c r="SYT15" s="179"/>
      <c r="SYU15" s="179"/>
      <c r="SYV15" s="179"/>
      <c r="SYW15" s="179"/>
      <c r="SYX15" s="179"/>
      <c r="SYY15" s="179"/>
      <c r="SYZ15" s="179"/>
      <c r="SZA15" s="179"/>
      <c r="SZB15" s="179"/>
      <c r="SZC15" s="179"/>
      <c r="SZD15" s="179"/>
      <c r="SZE15" s="179"/>
      <c r="SZF15" s="179"/>
      <c r="SZG15" s="179"/>
      <c r="SZH15" s="179"/>
      <c r="SZI15" s="179"/>
      <c r="SZJ15" s="179"/>
      <c r="SZK15" s="179"/>
      <c r="SZL15" s="179"/>
      <c r="SZM15" s="179"/>
      <c r="SZN15" s="179"/>
      <c r="SZO15" s="179"/>
      <c r="SZP15" s="179"/>
      <c r="SZQ15" s="179"/>
      <c r="SZR15" s="179"/>
      <c r="SZS15" s="179"/>
      <c r="SZT15" s="179"/>
      <c r="SZU15" s="179"/>
      <c r="SZV15" s="179"/>
      <c r="SZW15" s="179"/>
      <c r="SZX15" s="179"/>
      <c r="SZY15" s="179"/>
      <c r="SZZ15" s="179"/>
      <c r="TAA15" s="179"/>
      <c r="TAB15" s="179"/>
      <c r="TAC15" s="179"/>
      <c r="TAD15" s="179"/>
      <c r="TAE15" s="179"/>
      <c r="TAF15" s="179"/>
      <c r="TAG15" s="179"/>
      <c r="TAH15" s="179"/>
      <c r="TAI15" s="179"/>
      <c r="TAJ15" s="179"/>
      <c r="TAK15" s="179"/>
      <c r="TAL15" s="179"/>
      <c r="TAM15" s="179"/>
      <c r="TAN15" s="179"/>
      <c r="TAO15" s="179"/>
      <c r="TAP15" s="179"/>
      <c r="TAQ15" s="179"/>
      <c r="TAR15" s="179"/>
      <c r="TAS15" s="179"/>
      <c r="TAT15" s="179"/>
      <c r="TAU15" s="179"/>
      <c r="TAV15" s="179"/>
      <c r="TAW15" s="179"/>
      <c r="TAX15" s="179"/>
      <c r="TAY15" s="179"/>
      <c r="TAZ15" s="179"/>
      <c r="TBA15" s="179"/>
      <c r="TBB15" s="179"/>
      <c r="TBC15" s="179"/>
      <c r="TBD15" s="179"/>
      <c r="TBE15" s="179"/>
      <c r="TBF15" s="179"/>
      <c r="TBG15" s="179"/>
      <c r="TBH15" s="179"/>
      <c r="TBI15" s="179"/>
      <c r="TBJ15" s="179"/>
      <c r="TBK15" s="179"/>
      <c r="TBL15" s="179"/>
      <c r="TBM15" s="179"/>
      <c r="TBN15" s="179"/>
      <c r="TBO15" s="179"/>
      <c r="TBP15" s="179"/>
      <c r="TBQ15" s="179"/>
      <c r="TBR15" s="179"/>
      <c r="TBS15" s="179"/>
      <c r="TBT15" s="179"/>
      <c r="TBU15" s="179"/>
      <c r="TBV15" s="179"/>
      <c r="TBW15" s="179"/>
      <c r="TBX15" s="179"/>
      <c r="TBY15" s="179"/>
      <c r="TBZ15" s="179"/>
      <c r="TCA15" s="179"/>
      <c r="TCB15" s="179"/>
      <c r="TCC15" s="179"/>
      <c r="TCD15" s="179"/>
      <c r="TCE15" s="179"/>
      <c r="TCF15" s="179"/>
      <c r="TCG15" s="179"/>
      <c r="TCH15" s="179"/>
      <c r="TCI15" s="179"/>
      <c r="TCJ15" s="179"/>
      <c r="TCK15" s="179"/>
      <c r="TCL15" s="179"/>
      <c r="TCM15" s="179"/>
      <c r="TCN15" s="179"/>
      <c r="TCO15" s="179"/>
      <c r="TCP15" s="179"/>
      <c r="TCQ15" s="179"/>
      <c r="TCR15" s="179"/>
      <c r="TCS15" s="179"/>
      <c r="TCT15" s="179"/>
      <c r="TCU15" s="179"/>
      <c r="TCV15" s="179"/>
      <c r="TCW15" s="179"/>
      <c r="TCX15" s="179"/>
      <c r="TCY15" s="179"/>
      <c r="TCZ15" s="179"/>
      <c r="TDA15" s="179"/>
      <c r="TDB15" s="179"/>
      <c r="TDC15" s="179"/>
      <c r="TDD15" s="179"/>
      <c r="TDE15" s="179"/>
      <c r="TDF15" s="179"/>
      <c r="TDG15" s="179"/>
      <c r="TDH15" s="179"/>
      <c r="TDI15" s="179"/>
      <c r="TDJ15" s="179"/>
      <c r="TDK15" s="179"/>
      <c r="TDL15" s="179"/>
      <c r="TDM15" s="179"/>
      <c r="TDN15" s="179"/>
      <c r="TDO15" s="179"/>
      <c r="TDP15" s="179"/>
      <c r="TDQ15" s="179"/>
      <c r="TDR15" s="179"/>
      <c r="TDS15" s="179"/>
      <c r="TDT15" s="179"/>
      <c r="TDU15" s="179"/>
      <c r="TDV15" s="179"/>
      <c r="TDW15" s="179"/>
      <c r="TDX15" s="179"/>
      <c r="TDY15" s="179"/>
      <c r="TDZ15" s="179"/>
      <c r="TEA15" s="179"/>
      <c r="TEB15" s="179"/>
      <c r="TEC15" s="179"/>
      <c r="TED15" s="179"/>
      <c r="TEE15" s="179"/>
      <c r="TEF15" s="179"/>
      <c r="TEG15" s="179"/>
      <c r="TEH15" s="179"/>
      <c r="TEI15" s="179"/>
      <c r="TEJ15" s="179"/>
      <c r="TEK15" s="179"/>
      <c r="TEL15" s="179"/>
      <c r="TEM15" s="179"/>
      <c r="TEN15" s="179"/>
      <c r="TEO15" s="179"/>
      <c r="TEP15" s="179"/>
      <c r="TEQ15" s="179"/>
      <c r="TER15" s="179"/>
      <c r="TES15" s="179"/>
      <c r="TET15" s="179"/>
      <c r="TEU15" s="179"/>
      <c r="TEV15" s="179"/>
      <c r="TEW15" s="179"/>
      <c r="TEX15" s="179"/>
      <c r="TEY15" s="179"/>
      <c r="TEZ15" s="179"/>
      <c r="TFA15" s="179"/>
      <c r="TFB15" s="179"/>
      <c r="TFC15" s="179"/>
      <c r="TFD15" s="179"/>
      <c r="TFE15" s="179"/>
      <c r="TFF15" s="179"/>
      <c r="TFG15" s="179"/>
      <c r="TFH15" s="179"/>
      <c r="TFI15" s="179"/>
      <c r="TFJ15" s="179"/>
      <c r="TFK15" s="179"/>
      <c r="TFL15" s="179"/>
      <c r="TFM15" s="179"/>
      <c r="TFN15" s="179"/>
      <c r="TFO15" s="179"/>
      <c r="TFP15" s="179"/>
      <c r="TFQ15" s="179"/>
      <c r="TFR15" s="179"/>
      <c r="TFS15" s="179"/>
      <c r="TFT15" s="179"/>
      <c r="TFU15" s="179"/>
      <c r="TFV15" s="179"/>
      <c r="TFW15" s="179"/>
      <c r="TFX15" s="179"/>
      <c r="TFY15" s="179"/>
      <c r="TFZ15" s="179"/>
      <c r="TGA15" s="179"/>
      <c r="TGB15" s="179"/>
      <c r="TGC15" s="179"/>
      <c r="TGD15" s="179"/>
      <c r="TGE15" s="179"/>
      <c r="TGF15" s="179"/>
      <c r="TGG15" s="179"/>
      <c r="TGH15" s="179"/>
      <c r="TGI15" s="179"/>
      <c r="TGJ15" s="179"/>
      <c r="TGK15" s="179"/>
      <c r="TGL15" s="179"/>
      <c r="TGM15" s="179"/>
      <c r="TGN15" s="179"/>
      <c r="TGO15" s="179"/>
      <c r="TGP15" s="179"/>
      <c r="TGQ15" s="179"/>
      <c r="TGR15" s="179"/>
      <c r="TGS15" s="179"/>
      <c r="TGT15" s="179"/>
      <c r="TGU15" s="179"/>
      <c r="TGV15" s="179"/>
      <c r="TGW15" s="179"/>
      <c r="TGX15" s="179"/>
      <c r="TGY15" s="179"/>
      <c r="TGZ15" s="179"/>
      <c r="THA15" s="179"/>
      <c r="THB15" s="179"/>
      <c r="THC15" s="179"/>
      <c r="THD15" s="179"/>
      <c r="THE15" s="179"/>
      <c r="THF15" s="179"/>
      <c r="THG15" s="179"/>
      <c r="THH15" s="179"/>
      <c r="THI15" s="179"/>
      <c r="THJ15" s="179"/>
      <c r="THK15" s="179"/>
      <c r="THL15" s="179"/>
      <c r="THM15" s="179"/>
      <c r="THN15" s="179"/>
      <c r="THO15" s="179"/>
      <c r="THP15" s="179"/>
      <c r="THQ15" s="179"/>
      <c r="THR15" s="179"/>
      <c r="THS15" s="179"/>
      <c r="THT15" s="179"/>
      <c r="THU15" s="179"/>
      <c r="THV15" s="179"/>
      <c r="THW15" s="179"/>
      <c r="THX15" s="179"/>
      <c r="THY15" s="179"/>
      <c r="THZ15" s="179"/>
      <c r="TIA15" s="179"/>
      <c r="TIB15" s="179"/>
      <c r="TIC15" s="179"/>
      <c r="TID15" s="179"/>
      <c r="TIE15" s="179"/>
      <c r="TIF15" s="179"/>
      <c r="TIG15" s="179"/>
      <c r="TIH15" s="179"/>
      <c r="TII15" s="179"/>
      <c r="TIJ15" s="179"/>
      <c r="TIK15" s="179"/>
      <c r="TIL15" s="179"/>
      <c r="TIM15" s="179"/>
      <c r="TIN15" s="179"/>
      <c r="TIO15" s="179"/>
      <c r="TIP15" s="179"/>
      <c r="TIQ15" s="179"/>
      <c r="TIR15" s="179"/>
      <c r="TIS15" s="179"/>
      <c r="TIT15" s="179"/>
      <c r="TIU15" s="179"/>
      <c r="TIV15" s="179"/>
      <c r="TIW15" s="179"/>
      <c r="TIX15" s="179"/>
      <c r="TIY15" s="179"/>
      <c r="TIZ15" s="179"/>
      <c r="TJA15" s="179"/>
      <c r="TJB15" s="179"/>
      <c r="TJC15" s="179"/>
      <c r="TJD15" s="179"/>
      <c r="TJE15" s="179"/>
      <c r="TJF15" s="179"/>
      <c r="TJG15" s="179"/>
      <c r="TJH15" s="179"/>
      <c r="TJI15" s="179"/>
      <c r="TJJ15" s="179"/>
      <c r="TJK15" s="179"/>
      <c r="TJL15" s="179"/>
      <c r="TJM15" s="179"/>
      <c r="TJN15" s="179"/>
      <c r="TJO15" s="179"/>
      <c r="TJP15" s="179"/>
      <c r="TJQ15" s="179"/>
      <c r="TJR15" s="179"/>
      <c r="TJS15" s="179"/>
      <c r="TJT15" s="179"/>
      <c r="TJU15" s="179"/>
      <c r="TJV15" s="179"/>
      <c r="TJW15" s="179"/>
      <c r="TJX15" s="179"/>
      <c r="TJY15" s="179"/>
      <c r="TJZ15" s="179"/>
      <c r="TKA15" s="179"/>
      <c r="TKB15" s="179"/>
      <c r="TKC15" s="179"/>
      <c r="TKD15" s="179"/>
      <c r="TKE15" s="179"/>
      <c r="TKF15" s="179"/>
      <c r="TKG15" s="179"/>
      <c r="TKH15" s="179"/>
      <c r="TKI15" s="179"/>
      <c r="TKJ15" s="179"/>
      <c r="TKK15" s="179"/>
      <c r="TKL15" s="179"/>
      <c r="TKM15" s="179"/>
      <c r="TKN15" s="179"/>
      <c r="TKO15" s="179"/>
      <c r="TKP15" s="179"/>
      <c r="TKQ15" s="179"/>
      <c r="TKR15" s="179"/>
      <c r="TKS15" s="179"/>
      <c r="TKT15" s="179"/>
      <c r="TKU15" s="179"/>
      <c r="TKV15" s="179"/>
      <c r="TKW15" s="179"/>
      <c r="TKX15" s="179"/>
      <c r="TKY15" s="179"/>
      <c r="TKZ15" s="179"/>
      <c r="TLA15" s="179"/>
      <c r="TLB15" s="179"/>
      <c r="TLC15" s="179"/>
      <c r="TLD15" s="179"/>
      <c r="TLE15" s="179"/>
      <c r="TLF15" s="179"/>
      <c r="TLG15" s="179"/>
      <c r="TLH15" s="179"/>
      <c r="TLI15" s="179"/>
      <c r="TLJ15" s="179"/>
      <c r="TLK15" s="179"/>
      <c r="TLL15" s="179"/>
      <c r="TLM15" s="179"/>
      <c r="TLN15" s="179"/>
      <c r="TLO15" s="179"/>
      <c r="TLP15" s="179"/>
      <c r="TLQ15" s="179"/>
      <c r="TLR15" s="179"/>
      <c r="TLS15" s="179"/>
      <c r="TLT15" s="179"/>
      <c r="TLU15" s="179"/>
      <c r="TLV15" s="179"/>
      <c r="TLW15" s="179"/>
      <c r="TLX15" s="179"/>
      <c r="TLY15" s="179"/>
      <c r="TLZ15" s="179"/>
      <c r="TMA15" s="179"/>
      <c r="TMB15" s="179"/>
      <c r="TMC15" s="179"/>
      <c r="TMD15" s="179"/>
      <c r="TME15" s="179"/>
      <c r="TMF15" s="179"/>
      <c r="TMG15" s="179"/>
      <c r="TMH15" s="179"/>
      <c r="TMI15" s="179"/>
      <c r="TMJ15" s="179"/>
      <c r="TMK15" s="179"/>
      <c r="TML15" s="179"/>
      <c r="TMM15" s="179"/>
      <c r="TMN15" s="179"/>
      <c r="TMO15" s="179"/>
      <c r="TMP15" s="179"/>
      <c r="TMQ15" s="179"/>
      <c r="TMR15" s="179"/>
      <c r="TMS15" s="179"/>
      <c r="TMT15" s="179"/>
      <c r="TMU15" s="179"/>
      <c r="TMV15" s="179"/>
      <c r="TMW15" s="179"/>
      <c r="TMX15" s="179"/>
      <c r="TMY15" s="179"/>
      <c r="TMZ15" s="179"/>
      <c r="TNA15" s="179"/>
      <c r="TNB15" s="179"/>
      <c r="TNC15" s="179"/>
      <c r="TND15" s="179"/>
      <c r="TNE15" s="179"/>
      <c r="TNF15" s="179"/>
      <c r="TNG15" s="179"/>
      <c r="TNH15" s="179"/>
      <c r="TNI15" s="179"/>
      <c r="TNJ15" s="179"/>
      <c r="TNK15" s="179"/>
      <c r="TNL15" s="179"/>
      <c r="TNM15" s="179"/>
      <c r="TNN15" s="179"/>
      <c r="TNO15" s="179"/>
      <c r="TNP15" s="179"/>
      <c r="TNQ15" s="179"/>
      <c r="TNR15" s="179"/>
      <c r="TNS15" s="179"/>
      <c r="TNT15" s="179"/>
      <c r="TNU15" s="179"/>
      <c r="TNV15" s="179"/>
      <c r="TNW15" s="179"/>
      <c r="TNX15" s="179"/>
      <c r="TNY15" s="179"/>
      <c r="TNZ15" s="179"/>
      <c r="TOA15" s="179"/>
      <c r="TOB15" s="179"/>
      <c r="TOC15" s="179"/>
      <c r="TOD15" s="179"/>
      <c r="TOE15" s="179"/>
      <c r="TOF15" s="179"/>
      <c r="TOG15" s="179"/>
      <c r="TOH15" s="179"/>
      <c r="TOI15" s="179"/>
      <c r="TOJ15" s="179"/>
      <c r="TOK15" s="179"/>
      <c r="TOL15" s="179"/>
      <c r="TOM15" s="179"/>
      <c r="TON15" s="179"/>
      <c r="TOO15" s="179"/>
      <c r="TOP15" s="179"/>
      <c r="TOQ15" s="179"/>
      <c r="TOR15" s="179"/>
      <c r="TOS15" s="179"/>
      <c r="TOT15" s="179"/>
      <c r="TOU15" s="179"/>
      <c r="TOV15" s="179"/>
      <c r="TOW15" s="179"/>
      <c r="TOX15" s="179"/>
      <c r="TOY15" s="179"/>
      <c r="TOZ15" s="179"/>
      <c r="TPA15" s="179"/>
      <c r="TPB15" s="179"/>
      <c r="TPC15" s="179"/>
      <c r="TPD15" s="179"/>
      <c r="TPE15" s="179"/>
      <c r="TPF15" s="179"/>
      <c r="TPG15" s="179"/>
      <c r="TPH15" s="179"/>
      <c r="TPI15" s="179"/>
      <c r="TPJ15" s="179"/>
      <c r="TPK15" s="179"/>
      <c r="TPL15" s="179"/>
      <c r="TPM15" s="179"/>
      <c r="TPN15" s="179"/>
      <c r="TPO15" s="179"/>
      <c r="TPP15" s="179"/>
      <c r="TPQ15" s="179"/>
      <c r="TPR15" s="179"/>
      <c r="TPS15" s="179"/>
      <c r="TPT15" s="179"/>
      <c r="TPU15" s="179"/>
      <c r="TPV15" s="179"/>
      <c r="TPW15" s="179"/>
      <c r="TPX15" s="179"/>
      <c r="TPY15" s="179"/>
      <c r="TPZ15" s="179"/>
      <c r="TQA15" s="179"/>
      <c r="TQB15" s="179"/>
      <c r="TQC15" s="179"/>
      <c r="TQD15" s="179"/>
      <c r="TQE15" s="179"/>
      <c r="TQF15" s="179"/>
      <c r="TQG15" s="179"/>
      <c r="TQH15" s="179"/>
      <c r="TQI15" s="179"/>
      <c r="TQJ15" s="179"/>
      <c r="TQK15" s="179"/>
      <c r="TQL15" s="179"/>
      <c r="TQM15" s="179"/>
      <c r="TQN15" s="179"/>
      <c r="TQO15" s="179"/>
      <c r="TQP15" s="179"/>
      <c r="TQQ15" s="179"/>
      <c r="TQR15" s="179"/>
      <c r="TQS15" s="179"/>
      <c r="TQT15" s="179"/>
      <c r="TQU15" s="179"/>
      <c r="TQV15" s="179"/>
      <c r="TQW15" s="179"/>
      <c r="TQX15" s="179"/>
      <c r="TQY15" s="179"/>
      <c r="TQZ15" s="179"/>
      <c r="TRA15" s="179"/>
      <c r="TRB15" s="179"/>
      <c r="TRC15" s="179"/>
      <c r="TRD15" s="179"/>
      <c r="TRE15" s="179"/>
      <c r="TRF15" s="179"/>
      <c r="TRG15" s="179"/>
      <c r="TRH15" s="179"/>
      <c r="TRI15" s="179"/>
      <c r="TRJ15" s="179"/>
      <c r="TRK15" s="179"/>
      <c r="TRL15" s="179"/>
      <c r="TRM15" s="179"/>
      <c r="TRN15" s="179"/>
      <c r="TRO15" s="179"/>
      <c r="TRP15" s="179"/>
      <c r="TRQ15" s="179"/>
      <c r="TRR15" s="179"/>
      <c r="TRS15" s="179"/>
      <c r="TRT15" s="179"/>
      <c r="TRU15" s="179"/>
      <c r="TRV15" s="179"/>
      <c r="TRW15" s="179"/>
      <c r="TRX15" s="179"/>
      <c r="TRY15" s="179"/>
      <c r="TRZ15" s="179"/>
      <c r="TSA15" s="179"/>
      <c r="TSB15" s="179"/>
      <c r="TSC15" s="179"/>
      <c r="TSD15" s="179"/>
      <c r="TSE15" s="179"/>
      <c r="TSF15" s="179"/>
      <c r="TSG15" s="179"/>
      <c r="TSH15" s="179"/>
      <c r="TSI15" s="179"/>
      <c r="TSJ15" s="179"/>
      <c r="TSK15" s="179"/>
      <c r="TSL15" s="179"/>
      <c r="TSM15" s="179"/>
      <c r="TSN15" s="179"/>
      <c r="TSO15" s="179"/>
      <c r="TSP15" s="179"/>
      <c r="TSQ15" s="179"/>
      <c r="TSR15" s="179"/>
      <c r="TSS15" s="179"/>
      <c r="TST15" s="179"/>
      <c r="TSU15" s="179"/>
      <c r="TSV15" s="179"/>
      <c r="TSW15" s="179"/>
      <c r="TSX15" s="179"/>
      <c r="TSY15" s="179"/>
      <c r="TSZ15" s="179"/>
      <c r="TTA15" s="179"/>
      <c r="TTB15" s="179"/>
      <c r="TTC15" s="179"/>
      <c r="TTD15" s="179"/>
      <c r="TTE15" s="179"/>
      <c r="TTF15" s="179"/>
      <c r="TTG15" s="179"/>
      <c r="TTH15" s="179"/>
      <c r="TTI15" s="179"/>
      <c r="TTJ15" s="179"/>
      <c r="TTK15" s="179"/>
      <c r="TTL15" s="179"/>
      <c r="TTM15" s="179"/>
      <c r="TTN15" s="179"/>
      <c r="TTO15" s="179"/>
      <c r="TTP15" s="179"/>
      <c r="TTQ15" s="179"/>
      <c r="TTR15" s="179"/>
      <c r="TTS15" s="179"/>
      <c r="TTT15" s="179"/>
      <c r="TTU15" s="179"/>
      <c r="TTV15" s="179"/>
      <c r="TTW15" s="179"/>
      <c r="TTX15" s="179"/>
      <c r="TTY15" s="179"/>
      <c r="TTZ15" s="179"/>
      <c r="TUA15" s="179"/>
      <c r="TUB15" s="179"/>
      <c r="TUC15" s="179"/>
      <c r="TUD15" s="179"/>
      <c r="TUE15" s="179"/>
      <c r="TUF15" s="179"/>
      <c r="TUG15" s="179"/>
      <c r="TUH15" s="179"/>
      <c r="TUI15" s="179"/>
      <c r="TUJ15" s="179"/>
      <c r="TUK15" s="179"/>
      <c r="TUL15" s="179"/>
      <c r="TUM15" s="179"/>
      <c r="TUN15" s="179"/>
      <c r="TUO15" s="179"/>
      <c r="TUP15" s="179"/>
      <c r="TUQ15" s="179"/>
      <c r="TUR15" s="179"/>
      <c r="TUS15" s="179"/>
      <c r="TUT15" s="179"/>
      <c r="TUU15" s="179"/>
      <c r="TUV15" s="179"/>
      <c r="TUW15" s="179"/>
      <c r="TUX15" s="179"/>
      <c r="TUY15" s="179"/>
      <c r="TUZ15" s="179"/>
      <c r="TVA15" s="179"/>
      <c r="TVB15" s="179"/>
      <c r="TVC15" s="179"/>
      <c r="TVD15" s="179"/>
      <c r="TVE15" s="179"/>
      <c r="TVF15" s="179"/>
      <c r="TVG15" s="179"/>
      <c r="TVH15" s="179"/>
      <c r="TVI15" s="179"/>
      <c r="TVJ15" s="179"/>
      <c r="TVK15" s="179"/>
      <c r="TVL15" s="179"/>
      <c r="TVM15" s="179"/>
      <c r="TVN15" s="179"/>
      <c r="TVO15" s="179"/>
      <c r="TVP15" s="179"/>
      <c r="TVQ15" s="179"/>
      <c r="TVR15" s="179"/>
      <c r="TVS15" s="179"/>
      <c r="TVT15" s="179"/>
      <c r="TVU15" s="179"/>
      <c r="TVV15" s="179"/>
      <c r="TVW15" s="179"/>
      <c r="TVX15" s="179"/>
      <c r="TVY15" s="179"/>
      <c r="TVZ15" s="179"/>
      <c r="TWA15" s="179"/>
      <c r="TWB15" s="179"/>
      <c r="TWC15" s="179"/>
      <c r="TWD15" s="179"/>
      <c r="TWE15" s="179"/>
      <c r="TWF15" s="179"/>
      <c r="TWG15" s="179"/>
      <c r="TWH15" s="179"/>
      <c r="TWI15" s="179"/>
      <c r="TWJ15" s="179"/>
      <c r="TWK15" s="179"/>
      <c r="TWL15" s="179"/>
      <c r="TWM15" s="179"/>
      <c r="TWN15" s="179"/>
      <c r="TWO15" s="179"/>
      <c r="TWP15" s="179"/>
      <c r="TWQ15" s="179"/>
      <c r="TWR15" s="179"/>
      <c r="TWS15" s="179"/>
      <c r="TWT15" s="179"/>
      <c r="TWU15" s="179"/>
      <c r="TWV15" s="179"/>
      <c r="TWW15" s="179"/>
      <c r="TWX15" s="179"/>
      <c r="TWY15" s="179"/>
      <c r="TWZ15" s="179"/>
      <c r="TXA15" s="179"/>
      <c r="TXB15" s="179"/>
      <c r="TXC15" s="179"/>
      <c r="TXD15" s="179"/>
      <c r="TXE15" s="179"/>
      <c r="TXF15" s="179"/>
      <c r="TXG15" s="179"/>
      <c r="TXH15" s="179"/>
      <c r="TXI15" s="179"/>
      <c r="TXJ15" s="179"/>
      <c r="TXK15" s="179"/>
      <c r="TXL15" s="179"/>
      <c r="TXM15" s="179"/>
      <c r="TXN15" s="179"/>
      <c r="TXO15" s="179"/>
      <c r="TXP15" s="179"/>
      <c r="TXQ15" s="179"/>
      <c r="TXR15" s="179"/>
      <c r="TXS15" s="179"/>
      <c r="TXT15" s="179"/>
      <c r="TXU15" s="179"/>
      <c r="TXV15" s="179"/>
      <c r="TXW15" s="179"/>
      <c r="TXX15" s="179"/>
      <c r="TXY15" s="179"/>
      <c r="TXZ15" s="179"/>
      <c r="TYA15" s="179"/>
      <c r="TYB15" s="179"/>
      <c r="TYC15" s="179"/>
      <c r="TYD15" s="179"/>
      <c r="TYE15" s="179"/>
      <c r="TYF15" s="179"/>
      <c r="TYG15" s="179"/>
      <c r="TYH15" s="179"/>
      <c r="TYI15" s="179"/>
      <c r="TYJ15" s="179"/>
      <c r="TYK15" s="179"/>
      <c r="TYL15" s="179"/>
      <c r="TYM15" s="179"/>
      <c r="TYN15" s="179"/>
      <c r="TYO15" s="179"/>
      <c r="TYP15" s="179"/>
      <c r="TYQ15" s="179"/>
      <c r="TYR15" s="179"/>
      <c r="TYS15" s="179"/>
      <c r="TYT15" s="179"/>
      <c r="TYU15" s="179"/>
      <c r="TYV15" s="179"/>
      <c r="TYW15" s="179"/>
      <c r="TYX15" s="179"/>
      <c r="TYY15" s="179"/>
      <c r="TYZ15" s="179"/>
      <c r="TZA15" s="179"/>
      <c r="TZB15" s="179"/>
      <c r="TZC15" s="179"/>
      <c r="TZD15" s="179"/>
      <c r="TZE15" s="179"/>
      <c r="TZF15" s="179"/>
      <c r="TZG15" s="179"/>
      <c r="TZH15" s="179"/>
      <c r="TZI15" s="179"/>
      <c r="TZJ15" s="179"/>
      <c r="TZK15" s="179"/>
      <c r="TZL15" s="179"/>
      <c r="TZM15" s="179"/>
      <c r="TZN15" s="179"/>
      <c r="TZO15" s="179"/>
      <c r="TZP15" s="179"/>
      <c r="TZQ15" s="179"/>
      <c r="TZR15" s="179"/>
      <c r="TZS15" s="179"/>
      <c r="TZT15" s="179"/>
      <c r="TZU15" s="179"/>
      <c r="TZV15" s="179"/>
      <c r="TZW15" s="179"/>
      <c r="TZX15" s="179"/>
      <c r="TZY15" s="179"/>
      <c r="TZZ15" s="179"/>
      <c r="UAA15" s="179"/>
      <c r="UAB15" s="179"/>
      <c r="UAC15" s="179"/>
      <c r="UAD15" s="179"/>
      <c r="UAE15" s="179"/>
      <c r="UAF15" s="179"/>
      <c r="UAG15" s="179"/>
      <c r="UAH15" s="179"/>
      <c r="UAI15" s="179"/>
      <c r="UAJ15" s="179"/>
      <c r="UAK15" s="179"/>
      <c r="UAL15" s="179"/>
      <c r="UAM15" s="179"/>
      <c r="UAN15" s="179"/>
      <c r="UAO15" s="179"/>
      <c r="UAP15" s="179"/>
      <c r="UAQ15" s="179"/>
      <c r="UAR15" s="179"/>
      <c r="UAS15" s="179"/>
      <c r="UAT15" s="179"/>
      <c r="UAU15" s="179"/>
      <c r="UAV15" s="179"/>
      <c r="UAW15" s="179"/>
      <c r="UAX15" s="179"/>
      <c r="UAY15" s="179"/>
      <c r="UAZ15" s="179"/>
      <c r="UBA15" s="179"/>
      <c r="UBB15" s="179"/>
      <c r="UBC15" s="179"/>
      <c r="UBD15" s="179"/>
      <c r="UBE15" s="179"/>
      <c r="UBF15" s="179"/>
      <c r="UBG15" s="179"/>
      <c r="UBH15" s="179"/>
      <c r="UBI15" s="179"/>
      <c r="UBJ15" s="179"/>
      <c r="UBK15" s="179"/>
      <c r="UBL15" s="179"/>
      <c r="UBM15" s="179"/>
      <c r="UBN15" s="179"/>
      <c r="UBO15" s="179"/>
      <c r="UBP15" s="179"/>
      <c r="UBQ15" s="179"/>
      <c r="UBR15" s="179"/>
      <c r="UBS15" s="179"/>
      <c r="UBT15" s="179"/>
      <c r="UBU15" s="179"/>
      <c r="UBV15" s="179"/>
      <c r="UBW15" s="179"/>
      <c r="UBX15" s="179"/>
      <c r="UBY15" s="179"/>
      <c r="UBZ15" s="179"/>
      <c r="UCA15" s="179"/>
      <c r="UCB15" s="179"/>
      <c r="UCC15" s="179"/>
      <c r="UCD15" s="179"/>
      <c r="UCE15" s="179"/>
      <c r="UCF15" s="179"/>
      <c r="UCG15" s="179"/>
      <c r="UCH15" s="179"/>
      <c r="UCI15" s="179"/>
      <c r="UCJ15" s="179"/>
      <c r="UCK15" s="179"/>
      <c r="UCL15" s="179"/>
      <c r="UCM15" s="179"/>
      <c r="UCN15" s="179"/>
      <c r="UCO15" s="179"/>
      <c r="UCP15" s="179"/>
      <c r="UCQ15" s="179"/>
      <c r="UCR15" s="179"/>
      <c r="UCS15" s="179"/>
      <c r="UCT15" s="179"/>
      <c r="UCU15" s="179"/>
      <c r="UCV15" s="179"/>
      <c r="UCW15" s="179"/>
      <c r="UCX15" s="179"/>
      <c r="UCY15" s="179"/>
      <c r="UCZ15" s="179"/>
      <c r="UDA15" s="179"/>
      <c r="UDB15" s="179"/>
      <c r="UDC15" s="179"/>
      <c r="UDD15" s="179"/>
      <c r="UDE15" s="179"/>
      <c r="UDF15" s="179"/>
      <c r="UDG15" s="179"/>
      <c r="UDH15" s="179"/>
      <c r="UDI15" s="179"/>
      <c r="UDJ15" s="179"/>
      <c r="UDK15" s="179"/>
      <c r="UDL15" s="179"/>
      <c r="UDM15" s="179"/>
      <c r="UDN15" s="179"/>
      <c r="UDO15" s="179"/>
      <c r="UDP15" s="179"/>
      <c r="UDQ15" s="179"/>
      <c r="UDR15" s="179"/>
      <c r="UDS15" s="179"/>
      <c r="UDT15" s="179"/>
      <c r="UDU15" s="179"/>
      <c r="UDV15" s="179"/>
      <c r="UDW15" s="179"/>
      <c r="UDX15" s="179"/>
      <c r="UDY15" s="179"/>
      <c r="UDZ15" s="179"/>
      <c r="UEA15" s="179"/>
      <c r="UEB15" s="179"/>
      <c r="UEC15" s="179"/>
      <c r="UED15" s="179"/>
      <c r="UEE15" s="179"/>
      <c r="UEF15" s="179"/>
      <c r="UEG15" s="179"/>
      <c r="UEH15" s="179"/>
      <c r="UEI15" s="179"/>
      <c r="UEJ15" s="179"/>
      <c r="UEK15" s="179"/>
      <c r="UEL15" s="179"/>
      <c r="UEM15" s="179"/>
      <c r="UEN15" s="179"/>
      <c r="UEO15" s="179"/>
      <c r="UEP15" s="179"/>
      <c r="UEQ15" s="179"/>
      <c r="UER15" s="179"/>
      <c r="UES15" s="179"/>
      <c r="UET15" s="179"/>
      <c r="UEU15" s="179"/>
      <c r="UEV15" s="179"/>
      <c r="UEW15" s="179"/>
      <c r="UEX15" s="179"/>
      <c r="UEY15" s="179"/>
      <c r="UEZ15" s="179"/>
      <c r="UFA15" s="179"/>
      <c r="UFB15" s="179"/>
      <c r="UFC15" s="179"/>
      <c r="UFD15" s="179"/>
      <c r="UFE15" s="179"/>
      <c r="UFF15" s="179"/>
      <c r="UFG15" s="179"/>
      <c r="UFH15" s="179"/>
      <c r="UFI15" s="179"/>
      <c r="UFJ15" s="179"/>
      <c r="UFK15" s="179"/>
      <c r="UFL15" s="179"/>
      <c r="UFM15" s="179"/>
      <c r="UFN15" s="179"/>
      <c r="UFO15" s="179"/>
      <c r="UFP15" s="179"/>
      <c r="UFQ15" s="179"/>
      <c r="UFR15" s="179"/>
      <c r="UFS15" s="179"/>
      <c r="UFT15" s="179"/>
      <c r="UFU15" s="179"/>
      <c r="UFV15" s="179"/>
      <c r="UFW15" s="179"/>
      <c r="UFX15" s="179"/>
      <c r="UFY15" s="179"/>
      <c r="UFZ15" s="179"/>
      <c r="UGA15" s="179"/>
      <c r="UGB15" s="179"/>
      <c r="UGC15" s="179"/>
      <c r="UGD15" s="179"/>
      <c r="UGE15" s="179"/>
      <c r="UGF15" s="179"/>
      <c r="UGG15" s="179"/>
      <c r="UGH15" s="179"/>
      <c r="UGI15" s="179"/>
      <c r="UGJ15" s="179"/>
      <c r="UGK15" s="179"/>
      <c r="UGL15" s="179"/>
      <c r="UGM15" s="179"/>
      <c r="UGN15" s="179"/>
      <c r="UGO15" s="179"/>
      <c r="UGP15" s="179"/>
      <c r="UGQ15" s="179"/>
      <c r="UGR15" s="179"/>
      <c r="UGS15" s="179"/>
      <c r="UGT15" s="179"/>
      <c r="UGU15" s="179"/>
      <c r="UGV15" s="179"/>
      <c r="UGW15" s="179"/>
      <c r="UGX15" s="179"/>
      <c r="UGY15" s="179"/>
      <c r="UGZ15" s="179"/>
      <c r="UHA15" s="179"/>
      <c r="UHB15" s="179"/>
      <c r="UHC15" s="179"/>
      <c r="UHD15" s="179"/>
      <c r="UHE15" s="179"/>
      <c r="UHF15" s="179"/>
      <c r="UHG15" s="179"/>
      <c r="UHH15" s="179"/>
      <c r="UHI15" s="179"/>
      <c r="UHJ15" s="179"/>
      <c r="UHK15" s="179"/>
      <c r="UHL15" s="179"/>
      <c r="UHM15" s="179"/>
      <c r="UHN15" s="179"/>
      <c r="UHO15" s="179"/>
      <c r="UHP15" s="179"/>
      <c r="UHQ15" s="179"/>
      <c r="UHR15" s="179"/>
      <c r="UHS15" s="179"/>
      <c r="UHT15" s="179"/>
      <c r="UHU15" s="179"/>
      <c r="UHV15" s="179"/>
      <c r="UHW15" s="179"/>
      <c r="UHX15" s="179"/>
      <c r="UHY15" s="179"/>
      <c r="UHZ15" s="179"/>
      <c r="UIA15" s="179"/>
      <c r="UIB15" s="179"/>
      <c r="UIC15" s="179"/>
      <c r="UID15" s="179"/>
      <c r="UIE15" s="179"/>
      <c r="UIF15" s="179"/>
      <c r="UIG15" s="179"/>
      <c r="UIH15" s="179"/>
      <c r="UII15" s="179"/>
      <c r="UIJ15" s="179"/>
      <c r="UIK15" s="179"/>
      <c r="UIL15" s="179"/>
      <c r="UIM15" s="179"/>
      <c r="UIN15" s="179"/>
      <c r="UIO15" s="179"/>
      <c r="UIP15" s="179"/>
      <c r="UIQ15" s="179"/>
      <c r="UIR15" s="179"/>
      <c r="UIS15" s="179"/>
      <c r="UIT15" s="179"/>
      <c r="UIU15" s="179"/>
      <c r="UIV15" s="179"/>
      <c r="UIW15" s="179"/>
      <c r="UIX15" s="179"/>
      <c r="UIY15" s="179"/>
      <c r="UIZ15" s="179"/>
      <c r="UJA15" s="179"/>
      <c r="UJB15" s="179"/>
      <c r="UJC15" s="179"/>
      <c r="UJD15" s="179"/>
      <c r="UJE15" s="179"/>
      <c r="UJF15" s="179"/>
      <c r="UJG15" s="179"/>
      <c r="UJH15" s="179"/>
      <c r="UJI15" s="179"/>
      <c r="UJJ15" s="179"/>
      <c r="UJK15" s="179"/>
      <c r="UJL15" s="179"/>
      <c r="UJM15" s="179"/>
      <c r="UJN15" s="179"/>
      <c r="UJO15" s="179"/>
      <c r="UJP15" s="179"/>
      <c r="UJQ15" s="179"/>
      <c r="UJR15" s="179"/>
      <c r="UJS15" s="179"/>
      <c r="UJT15" s="179"/>
      <c r="UJU15" s="179"/>
      <c r="UJV15" s="179"/>
      <c r="UJW15" s="179"/>
      <c r="UJX15" s="179"/>
      <c r="UJY15" s="179"/>
      <c r="UJZ15" s="179"/>
      <c r="UKA15" s="179"/>
      <c r="UKB15" s="179"/>
      <c r="UKC15" s="179"/>
      <c r="UKD15" s="179"/>
      <c r="UKE15" s="179"/>
      <c r="UKF15" s="179"/>
      <c r="UKG15" s="179"/>
      <c r="UKH15" s="179"/>
      <c r="UKI15" s="179"/>
      <c r="UKJ15" s="179"/>
      <c r="UKK15" s="179"/>
      <c r="UKL15" s="179"/>
      <c r="UKM15" s="179"/>
      <c r="UKN15" s="179"/>
      <c r="UKO15" s="179"/>
      <c r="UKP15" s="179"/>
      <c r="UKQ15" s="179"/>
      <c r="UKR15" s="179"/>
      <c r="UKS15" s="179"/>
      <c r="UKT15" s="179"/>
      <c r="UKU15" s="179"/>
      <c r="UKV15" s="179"/>
      <c r="UKW15" s="179"/>
      <c r="UKX15" s="179"/>
      <c r="UKY15" s="179"/>
      <c r="UKZ15" s="179"/>
      <c r="ULA15" s="179"/>
      <c r="ULB15" s="179"/>
      <c r="ULC15" s="179"/>
      <c r="ULD15" s="179"/>
      <c r="ULE15" s="179"/>
      <c r="ULF15" s="179"/>
      <c r="ULG15" s="179"/>
      <c r="ULH15" s="179"/>
      <c r="ULI15" s="179"/>
      <c r="ULJ15" s="179"/>
      <c r="ULK15" s="179"/>
      <c r="ULL15" s="179"/>
      <c r="ULM15" s="179"/>
      <c r="ULN15" s="179"/>
      <c r="ULO15" s="179"/>
      <c r="ULP15" s="179"/>
      <c r="ULQ15" s="179"/>
      <c r="ULR15" s="179"/>
      <c r="ULS15" s="179"/>
      <c r="ULT15" s="179"/>
      <c r="ULU15" s="179"/>
      <c r="ULV15" s="179"/>
      <c r="ULW15" s="179"/>
      <c r="ULX15" s="179"/>
      <c r="ULY15" s="179"/>
      <c r="ULZ15" s="179"/>
      <c r="UMA15" s="179"/>
      <c r="UMB15" s="179"/>
      <c r="UMC15" s="179"/>
      <c r="UMD15" s="179"/>
      <c r="UME15" s="179"/>
      <c r="UMF15" s="179"/>
      <c r="UMG15" s="179"/>
      <c r="UMH15" s="179"/>
      <c r="UMI15" s="179"/>
      <c r="UMJ15" s="179"/>
      <c r="UMK15" s="179"/>
      <c r="UML15" s="179"/>
      <c r="UMM15" s="179"/>
      <c r="UMN15" s="179"/>
      <c r="UMO15" s="179"/>
      <c r="UMP15" s="179"/>
      <c r="UMQ15" s="179"/>
      <c r="UMR15" s="179"/>
      <c r="UMS15" s="179"/>
      <c r="UMT15" s="179"/>
      <c r="UMU15" s="179"/>
      <c r="UMV15" s="179"/>
      <c r="UMW15" s="179"/>
      <c r="UMX15" s="179"/>
      <c r="UMY15" s="179"/>
      <c r="UMZ15" s="179"/>
      <c r="UNA15" s="179"/>
      <c r="UNB15" s="179"/>
      <c r="UNC15" s="179"/>
      <c r="UND15" s="179"/>
      <c r="UNE15" s="179"/>
      <c r="UNF15" s="179"/>
      <c r="UNG15" s="179"/>
      <c r="UNH15" s="179"/>
      <c r="UNI15" s="179"/>
      <c r="UNJ15" s="179"/>
      <c r="UNK15" s="179"/>
      <c r="UNL15" s="179"/>
      <c r="UNM15" s="179"/>
      <c r="UNN15" s="179"/>
      <c r="UNO15" s="179"/>
      <c r="UNP15" s="179"/>
      <c r="UNQ15" s="179"/>
      <c r="UNR15" s="179"/>
      <c r="UNS15" s="179"/>
      <c r="UNT15" s="179"/>
      <c r="UNU15" s="179"/>
      <c r="UNV15" s="179"/>
      <c r="UNW15" s="179"/>
      <c r="UNX15" s="179"/>
      <c r="UNY15" s="179"/>
      <c r="UNZ15" s="179"/>
      <c r="UOA15" s="179"/>
      <c r="UOB15" s="179"/>
      <c r="UOC15" s="179"/>
      <c r="UOD15" s="179"/>
      <c r="UOE15" s="179"/>
      <c r="UOF15" s="179"/>
      <c r="UOG15" s="179"/>
      <c r="UOH15" s="179"/>
      <c r="UOI15" s="179"/>
      <c r="UOJ15" s="179"/>
      <c r="UOK15" s="179"/>
      <c r="UOL15" s="179"/>
      <c r="UOM15" s="179"/>
      <c r="UON15" s="179"/>
      <c r="UOO15" s="179"/>
      <c r="UOP15" s="179"/>
      <c r="UOQ15" s="179"/>
      <c r="UOR15" s="179"/>
      <c r="UOS15" s="179"/>
      <c r="UOT15" s="179"/>
      <c r="UOU15" s="179"/>
      <c r="UOV15" s="179"/>
      <c r="UOW15" s="179"/>
      <c r="UOX15" s="179"/>
      <c r="UOY15" s="179"/>
      <c r="UOZ15" s="179"/>
      <c r="UPA15" s="179"/>
      <c r="UPB15" s="179"/>
      <c r="UPC15" s="179"/>
      <c r="UPD15" s="179"/>
      <c r="UPE15" s="179"/>
      <c r="UPF15" s="179"/>
      <c r="UPG15" s="179"/>
      <c r="UPH15" s="179"/>
      <c r="UPI15" s="179"/>
      <c r="UPJ15" s="179"/>
      <c r="UPK15" s="179"/>
      <c r="UPL15" s="179"/>
      <c r="UPM15" s="179"/>
      <c r="UPN15" s="179"/>
      <c r="UPO15" s="179"/>
      <c r="UPP15" s="179"/>
      <c r="UPQ15" s="179"/>
      <c r="UPR15" s="179"/>
      <c r="UPS15" s="179"/>
      <c r="UPT15" s="179"/>
      <c r="UPU15" s="179"/>
      <c r="UPV15" s="179"/>
      <c r="UPW15" s="179"/>
      <c r="UPX15" s="179"/>
      <c r="UPY15" s="179"/>
      <c r="UPZ15" s="179"/>
      <c r="UQA15" s="179"/>
      <c r="UQB15" s="179"/>
      <c r="UQC15" s="179"/>
      <c r="UQD15" s="179"/>
      <c r="UQE15" s="179"/>
      <c r="UQF15" s="179"/>
      <c r="UQG15" s="179"/>
      <c r="UQH15" s="179"/>
      <c r="UQI15" s="179"/>
      <c r="UQJ15" s="179"/>
      <c r="UQK15" s="179"/>
      <c r="UQL15" s="179"/>
      <c r="UQM15" s="179"/>
      <c r="UQN15" s="179"/>
      <c r="UQO15" s="179"/>
      <c r="UQP15" s="179"/>
      <c r="UQQ15" s="179"/>
      <c r="UQR15" s="179"/>
      <c r="UQS15" s="179"/>
      <c r="UQT15" s="179"/>
      <c r="UQU15" s="179"/>
      <c r="UQV15" s="179"/>
      <c r="UQW15" s="179"/>
      <c r="UQX15" s="179"/>
      <c r="UQY15" s="179"/>
      <c r="UQZ15" s="179"/>
      <c r="URA15" s="179"/>
      <c r="URB15" s="179"/>
      <c r="URC15" s="179"/>
      <c r="URD15" s="179"/>
      <c r="URE15" s="179"/>
      <c r="URF15" s="179"/>
      <c r="URG15" s="179"/>
      <c r="URH15" s="179"/>
      <c r="URI15" s="179"/>
      <c r="URJ15" s="179"/>
      <c r="URK15" s="179"/>
      <c r="URL15" s="179"/>
      <c r="URM15" s="179"/>
      <c r="URN15" s="179"/>
      <c r="URO15" s="179"/>
      <c r="URP15" s="179"/>
      <c r="URQ15" s="179"/>
      <c r="URR15" s="179"/>
      <c r="URS15" s="179"/>
      <c r="URT15" s="179"/>
      <c r="URU15" s="179"/>
      <c r="URV15" s="179"/>
      <c r="URW15" s="179"/>
      <c r="URX15" s="179"/>
      <c r="URY15" s="179"/>
      <c r="URZ15" s="179"/>
      <c r="USA15" s="179"/>
      <c r="USB15" s="179"/>
      <c r="USC15" s="179"/>
      <c r="USD15" s="179"/>
      <c r="USE15" s="179"/>
      <c r="USF15" s="179"/>
      <c r="USG15" s="179"/>
      <c r="USH15" s="179"/>
      <c r="USI15" s="179"/>
      <c r="USJ15" s="179"/>
      <c r="USK15" s="179"/>
      <c r="USL15" s="179"/>
      <c r="USM15" s="179"/>
      <c r="USN15" s="179"/>
      <c r="USO15" s="179"/>
      <c r="USP15" s="179"/>
      <c r="USQ15" s="179"/>
      <c r="USR15" s="179"/>
      <c r="USS15" s="179"/>
      <c r="UST15" s="179"/>
      <c r="USU15" s="179"/>
      <c r="USV15" s="179"/>
      <c r="USW15" s="179"/>
      <c r="USX15" s="179"/>
      <c r="USY15" s="179"/>
      <c r="USZ15" s="179"/>
      <c r="UTA15" s="179"/>
      <c r="UTB15" s="179"/>
      <c r="UTC15" s="179"/>
      <c r="UTD15" s="179"/>
      <c r="UTE15" s="179"/>
      <c r="UTF15" s="179"/>
      <c r="UTG15" s="179"/>
      <c r="UTH15" s="179"/>
      <c r="UTI15" s="179"/>
      <c r="UTJ15" s="179"/>
      <c r="UTK15" s="179"/>
      <c r="UTL15" s="179"/>
      <c r="UTM15" s="179"/>
      <c r="UTN15" s="179"/>
      <c r="UTO15" s="179"/>
      <c r="UTP15" s="179"/>
      <c r="UTQ15" s="179"/>
      <c r="UTR15" s="179"/>
      <c r="UTS15" s="179"/>
      <c r="UTT15" s="179"/>
      <c r="UTU15" s="179"/>
      <c r="UTV15" s="179"/>
      <c r="UTW15" s="179"/>
      <c r="UTX15" s="179"/>
      <c r="UTY15" s="179"/>
      <c r="UTZ15" s="179"/>
      <c r="UUA15" s="179"/>
      <c r="UUB15" s="179"/>
      <c r="UUC15" s="179"/>
      <c r="UUD15" s="179"/>
      <c r="UUE15" s="179"/>
      <c r="UUF15" s="179"/>
      <c r="UUG15" s="179"/>
      <c r="UUH15" s="179"/>
      <c r="UUI15" s="179"/>
      <c r="UUJ15" s="179"/>
      <c r="UUK15" s="179"/>
      <c r="UUL15" s="179"/>
      <c r="UUM15" s="179"/>
      <c r="UUN15" s="179"/>
      <c r="UUO15" s="179"/>
      <c r="UUP15" s="179"/>
      <c r="UUQ15" s="179"/>
      <c r="UUR15" s="179"/>
      <c r="UUS15" s="179"/>
      <c r="UUT15" s="179"/>
      <c r="UUU15" s="179"/>
      <c r="UUV15" s="179"/>
      <c r="UUW15" s="179"/>
      <c r="UUX15" s="179"/>
      <c r="UUY15" s="179"/>
      <c r="UUZ15" s="179"/>
      <c r="UVA15" s="179"/>
      <c r="UVB15" s="179"/>
      <c r="UVC15" s="179"/>
      <c r="UVD15" s="179"/>
      <c r="UVE15" s="179"/>
      <c r="UVF15" s="179"/>
      <c r="UVG15" s="179"/>
      <c r="UVH15" s="179"/>
      <c r="UVI15" s="179"/>
      <c r="UVJ15" s="179"/>
      <c r="UVK15" s="179"/>
      <c r="UVL15" s="179"/>
      <c r="UVM15" s="179"/>
      <c r="UVN15" s="179"/>
      <c r="UVO15" s="179"/>
      <c r="UVP15" s="179"/>
      <c r="UVQ15" s="179"/>
      <c r="UVR15" s="179"/>
      <c r="UVS15" s="179"/>
      <c r="UVT15" s="179"/>
      <c r="UVU15" s="179"/>
      <c r="UVV15" s="179"/>
      <c r="UVW15" s="179"/>
      <c r="UVX15" s="179"/>
      <c r="UVY15" s="179"/>
      <c r="UVZ15" s="179"/>
      <c r="UWA15" s="179"/>
      <c r="UWB15" s="179"/>
      <c r="UWC15" s="179"/>
      <c r="UWD15" s="179"/>
      <c r="UWE15" s="179"/>
      <c r="UWF15" s="179"/>
      <c r="UWG15" s="179"/>
      <c r="UWH15" s="179"/>
      <c r="UWI15" s="179"/>
      <c r="UWJ15" s="179"/>
      <c r="UWK15" s="179"/>
      <c r="UWL15" s="179"/>
      <c r="UWM15" s="179"/>
      <c r="UWN15" s="179"/>
      <c r="UWO15" s="179"/>
      <c r="UWP15" s="179"/>
      <c r="UWQ15" s="179"/>
      <c r="UWR15" s="179"/>
      <c r="UWS15" s="179"/>
      <c r="UWT15" s="179"/>
      <c r="UWU15" s="179"/>
      <c r="UWV15" s="179"/>
      <c r="UWW15" s="179"/>
      <c r="UWX15" s="179"/>
      <c r="UWY15" s="179"/>
      <c r="UWZ15" s="179"/>
      <c r="UXA15" s="179"/>
      <c r="UXB15" s="179"/>
      <c r="UXC15" s="179"/>
      <c r="UXD15" s="179"/>
      <c r="UXE15" s="179"/>
      <c r="UXF15" s="179"/>
      <c r="UXG15" s="179"/>
      <c r="UXH15" s="179"/>
      <c r="UXI15" s="179"/>
      <c r="UXJ15" s="179"/>
      <c r="UXK15" s="179"/>
      <c r="UXL15" s="179"/>
      <c r="UXM15" s="179"/>
      <c r="UXN15" s="179"/>
      <c r="UXO15" s="179"/>
      <c r="UXP15" s="179"/>
      <c r="UXQ15" s="179"/>
      <c r="UXR15" s="179"/>
      <c r="UXS15" s="179"/>
      <c r="UXT15" s="179"/>
      <c r="UXU15" s="179"/>
      <c r="UXV15" s="179"/>
      <c r="UXW15" s="179"/>
      <c r="UXX15" s="179"/>
      <c r="UXY15" s="179"/>
      <c r="UXZ15" s="179"/>
      <c r="UYA15" s="179"/>
      <c r="UYB15" s="179"/>
      <c r="UYC15" s="179"/>
      <c r="UYD15" s="179"/>
      <c r="UYE15" s="179"/>
      <c r="UYF15" s="179"/>
      <c r="UYG15" s="179"/>
      <c r="UYH15" s="179"/>
      <c r="UYI15" s="179"/>
      <c r="UYJ15" s="179"/>
      <c r="UYK15" s="179"/>
      <c r="UYL15" s="179"/>
      <c r="UYM15" s="179"/>
      <c r="UYN15" s="179"/>
      <c r="UYO15" s="179"/>
      <c r="UYP15" s="179"/>
      <c r="UYQ15" s="179"/>
      <c r="UYR15" s="179"/>
      <c r="UYS15" s="179"/>
      <c r="UYT15" s="179"/>
      <c r="UYU15" s="179"/>
      <c r="UYV15" s="179"/>
      <c r="UYW15" s="179"/>
      <c r="UYX15" s="179"/>
      <c r="UYY15" s="179"/>
      <c r="UYZ15" s="179"/>
      <c r="UZA15" s="179"/>
      <c r="UZB15" s="179"/>
      <c r="UZC15" s="179"/>
      <c r="UZD15" s="179"/>
      <c r="UZE15" s="179"/>
      <c r="UZF15" s="179"/>
      <c r="UZG15" s="179"/>
      <c r="UZH15" s="179"/>
      <c r="UZI15" s="179"/>
      <c r="UZJ15" s="179"/>
      <c r="UZK15" s="179"/>
      <c r="UZL15" s="179"/>
      <c r="UZM15" s="179"/>
      <c r="UZN15" s="179"/>
      <c r="UZO15" s="179"/>
      <c r="UZP15" s="179"/>
      <c r="UZQ15" s="179"/>
      <c r="UZR15" s="179"/>
      <c r="UZS15" s="179"/>
      <c r="UZT15" s="179"/>
      <c r="UZU15" s="179"/>
      <c r="UZV15" s="179"/>
      <c r="UZW15" s="179"/>
      <c r="UZX15" s="179"/>
      <c r="UZY15" s="179"/>
      <c r="UZZ15" s="179"/>
      <c r="VAA15" s="179"/>
      <c r="VAB15" s="179"/>
      <c r="VAC15" s="179"/>
      <c r="VAD15" s="179"/>
      <c r="VAE15" s="179"/>
      <c r="VAF15" s="179"/>
      <c r="VAG15" s="179"/>
      <c r="VAH15" s="179"/>
      <c r="VAI15" s="179"/>
      <c r="VAJ15" s="179"/>
      <c r="VAK15" s="179"/>
      <c r="VAL15" s="179"/>
      <c r="VAM15" s="179"/>
      <c r="VAN15" s="179"/>
      <c r="VAO15" s="179"/>
      <c r="VAP15" s="179"/>
      <c r="VAQ15" s="179"/>
      <c r="VAR15" s="179"/>
      <c r="VAS15" s="179"/>
      <c r="VAT15" s="179"/>
      <c r="VAU15" s="179"/>
      <c r="VAV15" s="179"/>
      <c r="VAW15" s="179"/>
      <c r="VAX15" s="179"/>
      <c r="VAY15" s="179"/>
      <c r="VAZ15" s="179"/>
      <c r="VBA15" s="179"/>
      <c r="VBB15" s="179"/>
      <c r="VBC15" s="179"/>
      <c r="VBD15" s="179"/>
      <c r="VBE15" s="179"/>
      <c r="VBF15" s="179"/>
      <c r="VBG15" s="179"/>
      <c r="VBH15" s="179"/>
      <c r="VBI15" s="179"/>
      <c r="VBJ15" s="179"/>
      <c r="VBK15" s="179"/>
      <c r="VBL15" s="179"/>
      <c r="VBM15" s="179"/>
      <c r="VBN15" s="179"/>
      <c r="VBO15" s="179"/>
      <c r="VBP15" s="179"/>
      <c r="VBQ15" s="179"/>
      <c r="VBR15" s="179"/>
      <c r="VBS15" s="179"/>
      <c r="VBT15" s="179"/>
      <c r="VBU15" s="179"/>
      <c r="VBV15" s="179"/>
      <c r="VBW15" s="179"/>
      <c r="VBX15" s="179"/>
      <c r="VBY15" s="179"/>
      <c r="VBZ15" s="179"/>
      <c r="VCA15" s="179"/>
      <c r="VCB15" s="179"/>
      <c r="VCC15" s="179"/>
      <c r="VCD15" s="179"/>
      <c r="VCE15" s="179"/>
      <c r="VCF15" s="179"/>
      <c r="VCG15" s="179"/>
      <c r="VCH15" s="179"/>
      <c r="VCI15" s="179"/>
      <c r="VCJ15" s="179"/>
      <c r="VCK15" s="179"/>
      <c r="VCL15" s="179"/>
      <c r="VCM15" s="179"/>
      <c r="VCN15" s="179"/>
      <c r="VCO15" s="179"/>
      <c r="VCP15" s="179"/>
      <c r="VCQ15" s="179"/>
      <c r="VCR15" s="179"/>
      <c r="VCS15" s="179"/>
      <c r="VCT15" s="179"/>
      <c r="VCU15" s="179"/>
      <c r="VCV15" s="179"/>
      <c r="VCW15" s="179"/>
      <c r="VCX15" s="179"/>
      <c r="VCY15" s="179"/>
      <c r="VCZ15" s="179"/>
      <c r="VDA15" s="179"/>
      <c r="VDB15" s="179"/>
      <c r="VDC15" s="179"/>
      <c r="VDD15" s="179"/>
      <c r="VDE15" s="179"/>
      <c r="VDF15" s="179"/>
      <c r="VDG15" s="179"/>
      <c r="VDH15" s="179"/>
      <c r="VDI15" s="179"/>
      <c r="VDJ15" s="179"/>
      <c r="VDK15" s="179"/>
      <c r="VDL15" s="179"/>
      <c r="VDM15" s="179"/>
      <c r="VDN15" s="179"/>
      <c r="VDO15" s="179"/>
      <c r="VDP15" s="179"/>
      <c r="VDQ15" s="179"/>
      <c r="VDR15" s="179"/>
      <c r="VDS15" s="179"/>
      <c r="VDT15" s="179"/>
      <c r="VDU15" s="179"/>
      <c r="VDV15" s="179"/>
      <c r="VDW15" s="179"/>
      <c r="VDX15" s="179"/>
      <c r="VDY15" s="179"/>
      <c r="VDZ15" s="179"/>
      <c r="VEA15" s="179"/>
      <c r="VEB15" s="179"/>
      <c r="VEC15" s="179"/>
      <c r="VED15" s="179"/>
      <c r="VEE15" s="179"/>
      <c r="VEF15" s="179"/>
      <c r="VEG15" s="179"/>
      <c r="VEH15" s="179"/>
      <c r="VEI15" s="179"/>
      <c r="VEJ15" s="179"/>
      <c r="VEK15" s="179"/>
      <c r="VEL15" s="179"/>
      <c r="VEM15" s="179"/>
      <c r="VEN15" s="179"/>
      <c r="VEO15" s="179"/>
      <c r="VEP15" s="179"/>
      <c r="VEQ15" s="179"/>
      <c r="VER15" s="179"/>
      <c r="VES15" s="179"/>
      <c r="VET15" s="179"/>
      <c r="VEU15" s="179"/>
      <c r="VEV15" s="179"/>
      <c r="VEW15" s="179"/>
      <c r="VEX15" s="179"/>
      <c r="VEY15" s="179"/>
      <c r="VEZ15" s="179"/>
      <c r="VFA15" s="179"/>
      <c r="VFB15" s="179"/>
      <c r="VFC15" s="179"/>
      <c r="VFD15" s="179"/>
      <c r="VFE15" s="179"/>
      <c r="VFF15" s="179"/>
      <c r="VFG15" s="179"/>
      <c r="VFH15" s="179"/>
      <c r="VFI15" s="179"/>
      <c r="VFJ15" s="179"/>
      <c r="VFK15" s="179"/>
      <c r="VFL15" s="179"/>
      <c r="VFM15" s="179"/>
      <c r="VFN15" s="179"/>
      <c r="VFO15" s="179"/>
      <c r="VFP15" s="179"/>
      <c r="VFQ15" s="179"/>
      <c r="VFR15" s="179"/>
      <c r="VFS15" s="179"/>
      <c r="VFT15" s="179"/>
      <c r="VFU15" s="179"/>
      <c r="VFV15" s="179"/>
      <c r="VFW15" s="179"/>
      <c r="VFX15" s="179"/>
      <c r="VFY15" s="179"/>
      <c r="VFZ15" s="179"/>
      <c r="VGA15" s="179"/>
      <c r="VGB15" s="179"/>
      <c r="VGC15" s="179"/>
      <c r="VGD15" s="179"/>
      <c r="VGE15" s="179"/>
      <c r="VGF15" s="179"/>
      <c r="VGG15" s="179"/>
      <c r="VGH15" s="179"/>
      <c r="VGI15" s="179"/>
      <c r="VGJ15" s="179"/>
      <c r="VGK15" s="179"/>
      <c r="VGL15" s="179"/>
      <c r="VGM15" s="179"/>
      <c r="VGN15" s="179"/>
      <c r="VGO15" s="179"/>
      <c r="VGP15" s="179"/>
      <c r="VGQ15" s="179"/>
      <c r="VGR15" s="179"/>
      <c r="VGS15" s="179"/>
      <c r="VGT15" s="179"/>
      <c r="VGU15" s="179"/>
      <c r="VGV15" s="179"/>
      <c r="VGW15" s="179"/>
      <c r="VGX15" s="179"/>
      <c r="VGY15" s="179"/>
      <c r="VGZ15" s="179"/>
      <c r="VHA15" s="179"/>
      <c r="VHB15" s="179"/>
      <c r="VHC15" s="179"/>
      <c r="VHD15" s="179"/>
      <c r="VHE15" s="179"/>
      <c r="VHF15" s="179"/>
      <c r="VHG15" s="179"/>
      <c r="VHH15" s="179"/>
      <c r="VHI15" s="179"/>
      <c r="VHJ15" s="179"/>
      <c r="VHK15" s="179"/>
      <c r="VHL15" s="179"/>
      <c r="VHM15" s="179"/>
      <c r="VHN15" s="179"/>
      <c r="VHO15" s="179"/>
      <c r="VHP15" s="179"/>
      <c r="VHQ15" s="179"/>
      <c r="VHR15" s="179"/>
      <c r="VHS15" s="179"/>
      <c r="VHT15" s="179"/>
      <c r="VHU15" s="179"/>
      <c r="VHV15" s="179"/>
      <c r="VHW15" s="179"/>
      <c r="VHX15" s="179"/>
      <c r="VHY15" s="179"/>
      <c r="VHZ15" s="179"/>
      <c r="VIA15" s="179"/>
      <c r="VIB15" s="179"/>
      <c r="VIC15" s="179"/>
      <c r="VID15" s="179"/>
      <c r="VIE15" s="179"/>
      <c r="VIF15" s="179"/>
      <c r="VIG15" s="179"/>
      <c r="VIH15" s="179"/>
      <c r="VII15" s="179"/>
      <c r="VIJ15" s="179"/>
      <c r="VIK15" s="179"/>
      <c r="VIL15" s="179"/>
      <c r="VIM15" s="179"/>
      <c r="VIN15" s="179"/>
      <c r="VIO15" s="179"/>
      <c r="VIP15" s="179"/>
      <c r="VIQ15" s="179"/>
      <c r="VIR15" s="179"/>
      <c r="VIS15" s="179"/>
      <c r="VIT15" s="179"/>
      <c r="VIU15" s="179"/>
      <c r="VIV15" s="179"/>
      <c r="VIW15" s="179"/>
      <c r="VIX15" s="179"/>
      <c r="VIY15" s="179"/>
      <c r="VIZ15" s="179"/>
      <c r="VJA15" s="179"/>
      <c r="VJB15" s="179"/>
      <c r="VJC15" s="179"/>
      <c r="VJD15" s="179"/>
      <c r="VJE15" s="179"/>
      <c r="VJF15" s="179"/>
      <c r="VJG15" s="179"/>
      <c r="VJH15" s="179"/>
      <c r="VJI15" s="179"/>
      <c r="VJJ15" s="179"/>
      <c r="VJK15" s="179"/>
      <c r="VJL15" s="179"/>
      <c r="VJM15" s="179"/>
      <c r="VJN15" s="179"/>
      <c r="VJO15" s="179"/>
      <c r="VJP15" s="179"/>
      <c r="VJQ15" s="179"/>
      <c r="VJR15" s="179"/>
      <c r="VJS15" s="179"/>
      <c r="VJT15" s="179"/>
      <c r="VJU15" s="179"/>
      <c r="VJV15" s="179"/>
      <c r="VJW15" s="179"/>
      <c r="VJX15" s="179"/>
      <c r="VJY15" s="179"/>
      <c r="VJZ15" s="179"/>
      <c r="VKA15" s="179"/>
      <c r="VKB15" s="179"/>
      <c r="VKC15" s="179"/>
      <c r="VKD15" s="179"/>
      <c r="VKE15" s="179"/>
      <c r="VKF15" s="179"/>
      <c r="VKG15" s="179"/>
      <c r="VKH15" s="179"/>
      <c r="VKI15" s="179"/>
      <c r="VKJ15" s="179"/>
      <c r="VKK15" s="179"/>
      <c r="VKL15" s="179"/>
      <c r="VKM15" s="179"/>
      <c r="VKN15" s="179"/>
      <c r="VKO15" s="179"/>
      <c r="VKP15" s="179"/>
      <c r="VKQ15" s="179"/>
      <c r="VKR15" s="179"/>
      <c r="VKS15" s="179"/>
      <c r="VKT15" s="179"/>
      <c r="VKU15" s="179"/>
      <c r="VKV15" s="179"/>
      <c r="VKW15" s="179"/>
      <c r="VKX15" s="179"/>
      <c r="VKY15" s="179"/>
      <c r="VKZ15" s="179"/>
      <c r="VLA15" s="179"/>
      <c r="VLB15" s="179"/>
      <c r="VLC15" s="179"/>
      <c r="VLD15" s="179"/>
      <c r="VLE15" s="179"/>
      <c r="VLF15" s="179"/>
      <c r="VLG15" s="179"/>
      <c r="VLH15" s="179"/>
      <c r="VLI15" s="179"/>
      <c r="VLJ15" s="179"/>
      <c r="VLK15" s="179"/>
      <c r="VLL15" s="179"/>
      <c r="VLM15" s="179"/>
      <c r="VLN15" s="179"/>
      <c r="VLO15" s="179"/>
      <c r="VLP15" s="179"/>
      <c r="VLQ15" s="179"/>
      <c r="VLR15" s="179"/>
      <c r="VLS15" s="179"/>
      <c r="VLT15" s="179"/>
      <c r="VLU15" s="179"/>
      <c r="VLV15" s="179"/>
      <c r="VLW15" s="179"/>
      <c r="VLX15" s="179"/>
      <c r="VLY15" s="179"/>
      <c r="VLZ15" s="179"/>
      <c r="VMA15" s="179"/>
      <c r="VMB15" s="179"/>
      <c r="VMC15" s="179"/>
      <c r="VMD15" s="179"/>
      <c r="VME15" s="179"/>
      <c r="VMF15" s="179"/>
      <c r="VMG15" s="179"/>
      <c r="VMH15" s="179"/>
      <c r="VMI15" s="179"/>
      <c r="VMJ15" s="179"/>
      <c r="VMK15" s="179"/>
      <c r="VML15" s="179"/>
      <c r="VMM15" s="179"/>
      <c r="VMN15" s="179"/>
      <c r="VMO15" s="179"/>
      <c r="VMP15" s="179"/>
      <c r="VMQ15" s="179"/>
      <c r="VMR15" s="179"/>
      <c r="VMS15" s="179"/>
      <c r="VMT15" s="179"/>
      <c r="VMU15" s="179"/>
      <c r="VMV15" s="179"/>
      <c r="VMW15" s="179"/>
      <c r="VMX15" s="179"/>
      <c r="VMY15" s="179"/>
      <c r="VMZ15" s="179"/>
      <c r="VNA15" s="179"/>
      <c r="VNB15" s="179"/>
      <c r="VNC15" s="179"/>
      <c r="VND15" s="179"/>
      <c r="VNE15" s="179"/>
      <c r="VNF15" s="179"/>
      <c r="VNG15" s="179"/>
      <c r="VNH15" s="179"/>
      <c r="VNI15" s="179"/>
      <c r="VNJ15" s="179"/>
      <c r="VNK15" s="179"/>
      <c r="VNL15" s="179"/>
      <c r="VNM15" s="179"/>
      <c r="VNN15" s="179"/>
      <c r="VNO15" s="179"/>
      <c r="VNP15" s="179"/>
      <c r="VNQ15" s="179"/>
      <c r="VNR15" s="179"/>
      <c r="VNS15" s="179"/>
      <c r="VNT15" s="179"/>
      <c r="VNU15" s="179"/>
      <c r="VNV15" s="179"/>
      <c r="VNW15" s="179"/>
      <c r="VNX15" s="179"/>
      <c r="VNY15" s="179"/>
      <c r="VNZ15" s="179"/>
      <c r="VOA15" s="179"/>
      <c r="VOB15" s="179"/>
      <c r="VOC15" s="179"/>
      <c r="VOD15" s="179"/>
      <c r="VOE15" s="179"/>
      <c r="VOF15" s="179"/>
      <c r="VOG15" s="179"/>
      <c r="VOH15" s="179"/>
      <c r="VOI15" s="179"/>
      <c r="VOJ15" s="179"/>
      <c r="VOK15" s="179"/>
      <c r="VOL15" s="179"/>
      <c r="VOM15" s="179"/>
      <c r="VON15" s="179"/>
      <c r="VOO15" s="179"/>
      <c r="VOP15" s="179"/>
      <c r="VOQ15" s="179"/>
      <c r="VOR15" s="179"/>
      <c r="VOS15" s="179"/>
      <c r="VOT15" s="179"/>
      <c r="VOU15" s="179"/>
      <c r="VOV15" s="179"/>
      <c r="VOW15" s="179"/>
      <c r="VOX15" s="179"/>
      <c r="VOY15" s="179"/>
      <c r="VOZ15" s="179"/>
      <c r="VPA15" s="179"/>
      <c r="VPB15" s="179"/>
      <c r="VPC15" s="179"/>
      <c r="VPD15" s="179"/>
      <c r="VPE15" s="179"/>
      <c r="VPF15" s="179"/>
      <c r="VPG15" s="179"/>
      <c r="VPH15" s="179"/>
      <c r="VPI15" s="179"/>
      <c r="VPJ15" s="179"/>
      <c r="VPK15" s="179"/>
      <c r="VPL15" s="179"/>
      <c r="VPM15" s="179"/>
      <c r="VPN15" s="179"/>
      <c r="VPO15" s="179"/>
      <c r="VPP15" s="179"/>
      <c r="VPQ15" s="179"/>
      <c r="VPR15" s="179"/>
      <c r="VPS15" s="179"/>
      <c r="VPT15" s="179"/>
      <c r="VPU15" s="179"/>
      <c r="VPV15" s="179"/>
      <c r="VPW15" s="179"/>
      <c r="VPX15" s="179"/>
      <c r="VPY15" s="179"/>
      <c r="VPZ15" s="179"/>
      <c r="VQA15" s="179"/>
      <c r="VQB15" s="179"/>
      <c r="VQC15" s="179"/>
      <c r="VQD15" s="179"/>
      <c r="VQE15" s="179"/>
      <c r="VQF15" s="179"/>
      <c r="VQG15" s="179"/>
      <c r="VQH15" s="179"/>
      <c r="VQI15" s="179"/>
      <c r="VQJ15" s="179"/>
      <c r="VQK15" s="179"/>
      <c r="VQL15" s="179"/>
      <c r="VQM15" s="179"/>
      <c r="VQN15" s="179"/>
      <c r="VQO15" s="179"/>
      <c r="VQP15" s="179"/>
      <c r="VQQ15" s="179"/>
      <c r="VQR15" s="179"/>
      <c r="VQS15" s="179"/>
      <c r="VQT15" s="179"/>
      <c r="VQU15" s="179"/>
      <c r="VQV15" s="179"/>
      <c r="VQW15" s="179"/>
      <c r="VQX15" s="179"/>
      <c r="VQY15" s="179"/>
      <c r="VQZ15" s="179"/>
      <c r="VRA15" s="179"/>
      <c r="VRB15" s="179"/>
      <c r="VRC15" s="179"/>
      <c r="VRD15" s="179"/>
      <c r="VRE15" s="179"/>
      <c r="VRF15" s="179"/>
      <c r="VRG15" s="179"/>
      <c r="VRH15" s="179"/>
      <c r="VRI15" s="179"/>
      <c r="VRJ15" s="179"/>
      <c r="VRK15" s="179"/>
      <c r="VRL15" s="179"/>
      <c r="VRM15" s="179"/>
      <c r="VRN15" s="179"/>
      <c r="VRO15" s="179"/>
      <c r="VRP15" s="179"/>
      <c r="VRQ15" s="179"/>
      <c r="VRR15" s="179"/>
      <c r="VRS15" s="179"/>
      <c r="VRT15" s="179"/>
      <c r="VRU15" s="179"/>
      <c r="VRV15" s="179"/>
      <c r="VRW15" s="179"/>
      <c r="VRX15" s="179"/>
      <c r="VRY15" s="179"/>
      <c r="VRZ15" s="179"/>
      <c r="VSA15" s="179"/>
      <c r="VSB15" s="179"/>
      <c r="VSC15" s="179"/>
      <c r="VSD15" s="179"/>
      <c r="VSE15" s="179"/>
      <c r="VSF15" s="179"/>
      <c r="VSG15" s="179"/>
      <c r="VSH15" s="179"/>
      <c r="VSI15" s="179"/>
      <c r="VSJ15" s="179"/>
      <c r="VSK15" s="179"/>
      <c r="VSL15" s="179"/>
      <c r="VSM15" s="179"/>
      <c r="VSN15" s="179"/>
      <c r="VSO15" s="179"/>
      <c r="VSP15" s="179"/>
      <c r="VSQ15" s="179"/>
      <c r="VSR15" s="179"/>
      <c r="VSS15" s="179"/>
      <c r="VST15" s="179"/>
      <c r="VSU15" s="179"/>
      <c r="VSV15" s="179"/>
      <c r="VSW15" s="179"/>
      <c r="VSX15" s="179"/>
      <c r="VSY15" s="179"/>
      <c r="VSZ15" s="179"/>
      <c r="VTA15" s="179"/>
      <c r="VTB15" s="179"/>
      <c r="VTC15" s="179"/>
      <c r="VTD15" s="179"/>
      <c r="VTE15" s="179"/>
      <c r="VTF15" s="179"/>
      <c r="VTG15" s="179"/>
      <c r="VTH15" s="179"/>
      <c r="VTI15" s="179"/>
      <c r="VTJ15" s="179"/>
      <c r="VTK15" s="179"/>
      <c r="VTL15" s="179"/>
      <c r="VTM15" s="179"/>
      <c r="VTN15" s="179"/>
      <c r="VTO15" s="179"/>
      <c r="VTP15" s="179"/>
      <c r="VTQ15" s="179"/>
      <c r="VTR15" s="179"/>
      <c r="VTS15" s="179"/>
      <c r="VTT15" s="179"/>
      <c r="VTU15" s="179"/>
      <c r="VTV15" s="179"/>
      <c r="VTW15" s="179"/>
      <c r="VTX15" s="179"/>
      <c r="VTY15" s="179"/>
      <c r="VTZ15" s="179"/>
      <c r="VUA15" s="179"/>
      <c r="VUB15" s="179"/>
      <c r="VUC15" s="179"/>
      <c r="VUD15" s="179"/>
      <c r="VUE15" s="179"/>
      <c r="VUF15" s="179"/>
      <c r="VUG15" s="179"/>
      <c r="VUH15" s="179"/>
      <c r="VUI15" s="179"/>
      <c r="VUJ15" s="179"/>
      <c r="VUK15" s="179"/>
      <c r="VUL15" s="179"/>
      <c r="VUM15" s="179"/>
      <c r="VUN15" s="179"/>
      <c r="VUO15" s="179"/>
      <c r="VUP15" s="179"/>
      <c r="VUQ15" s="179"/>
      <c r="VUR15" s="179"/>
      <c r="VUS15" s="179"/>
      <c r="VUT15" s="179"/>
      <c r="VUU15" s="179"/>
      <c r="VUV15" s="179"/>
      <c r="VUW15" s="179"/>
      <c r="VUX15" s="179"/>
      <c r="VUY15" s="179"/>
      <c r="VUZ15" s="179"/>
      <c r="VVA15" s="179"/>
      <c r="VVB15" s="179"/>
      <c r="VVC15" s="179"/>
      <c r="VVD15" s="179"/>
      <c r="VVE15" s="179"/>
      <c r="VVF15" s="179"/>
      <c r="VVG15" s="179"/>
      <c r="VVH15" s="179"/>
      <c r="VVI15" s="179"/>
      <c r="VVJ15" s="179"/>
      <c r="VVK15" s="179"/>
      <c r="VVL15" s="179"/>
      <c r="VVM15" s="179"/>
      <c r="VVN15" s="179"/>
      <c r="VVO15" s="179"/>
      <c r="VVP15" s="179"/>
      <c r="VVQ15" s="179"/>
      <c r="VVR15" s="179"/>
      <c r="VVS15" s="179"/>
      <c r="VVT15" s="179"/>
      <c r="VVU15" s="179"/>
      <c r="VVV15" s="179"/>
      <c r="VVW15" s="179"/>
      <c r="VVX15" s="179"/>
      <c r="VVY15" s="179"/>
      <c r="VVZ15" s="179"/>
      <c r="VWA15" s="179"/>
      <c r="VWB15" s="179"/>
      <c r="VWC15" s="179"/>
      <c r="VWD15" s="179"/>
      <c r="VWE15" s="179"/>
      <c r="VWF15" s="179"/>
      <c r="VWG15" s="179"/>
      <c r="VWH15" s="179"/>
      <c r="VWI15" s="179"/>
      <c r="VWJ15" s="179"/>
      <c r="VWK15" s="179"/>
      <c r="VWL15" s="179"/>
      <c r="VWM15" s="179"/>
      <c r="VWN15" s="179"/>
      <c r="VWO15" s="179"/>
      <c r="VWP15" s="179"/>
      <c r="VWQ15" s="179"/>
      <c r="VWR15" s="179"/>
      <c r="VWS15" s="179"/>
      <c r="VWT15" s="179"/>
      <c r="VWU15" s="179"/>
      <c r="VWV15" s="179"/>
      <c r="VWW15" s="179"/>
      <c r="VWX15" s="179"/>
      <c r="VWY15" s="179"/>
      <c r="VWZ15" s="179"/>
      <c r="VXA15" s="179"/>
      <c r="VXB15" s="179"/>
      <c r="VXC15" s="179"/>
      <c r="VXD15" s="179"/>
      <c r="VXE15" s="179"/>
      <c r="VXF15" s="179"/>
      <c r="VXG15" s="179"/>
      <c r="VXH15" s="179"/>
      <c r="VXI15" s="179"/>
      <c r="VXJ15" s="179"/>
      <c r="VXK15" s="179"/>
      <c r="VXL15" s="179"/>
      <c r="VXM15" s="179"/>
      <c r="VXN15" s="179"/>
      <c r="VXO15" s="179"/>
      <c r="VXP15" s="179"/>
      <c r="VXQ15" s="179"/>
      <c r="VXR15" s="179"/>
      <c r="VXS15" s="179"/>
      <c r="VXT15" s="179"/>
      <c r="VXU15" s="179"/>
      <c r="VXV15" s="179"/>
      <c r="VXW15" s="179"/>
      <c r="VXX15" s="179"/>
      <c r="VXY15" s="179"/>
      <c r="VXZ15" s="179"/>
      <c r="VYA15" s="179"/>
      <c r="VYB15" s="179"/>
      <c r="VYC15" s="179"/>
      <c r="VYD15" s="179"/>
      <c r="VYE15" s="179"/>
      <c r="VYF15" s="179"/>
      <c r="VYG15" s="179"/>
      <c r="VYH15" s="179"/>
      <c r="VYI15" s="179"/>
      <c r="VYJ15" s="179"/>
      <c r="VYK15" s="179"/>
      <c r="VYL15" s="179"/>
      <c r="VYM15" s="179"/>
      <c r="VYN15" s="179"/>
      <c r="VYO15" s="179"/>
      <c r="VYP15" s="179"/>
      <c r="VYQ15" s="179"/>
      <c r="VYR15" s="179"/>
      <c r="VYS15" s="179"/>
      <c r="VYT15" s="179"/>
      <c r="VYU15" s="179"/>
      <c r="VYV15" s="179"/>
      <c r="VYW15" s="179"/>
      <c r="VYX15" s="179"/>
      <c r="VYY15" s="179"/>
      <c r="VYZ15" s="179"/>
      <c r="VZA15" s="179"/>
      <c r="VZB15" s="179"/>
      <c r="VZC15" s="179"/>
      <c r="VZD15" s="179"/>
      <c r="VZE15" s="179"/>
      <c r="VZF15" s="179"/>
      <c r="VZG15" s="179"/>
      <c r="VZH15" s="179"/>
      <c r="VZI15" s="179"/>
      <c r="VZJ15" s="179"/>
      <c r="VZK15" s="179"/>
      <c r="VZL15" s="179"/>
      <c r="VZM15" s="179"/>
      <c r="VZN15" s="179"/>
      <c r="VZO15" s="179"/>
      <c r="VZP15" s="179"/>
      <c r="VZQ15" s="179"/>
      <c r="VZR15" s="179"/>
      <c r="VZS15" s="179"/>
      <c r="VZT15" s="179"/>
      <c r="VZU15" s="179"/>
      <c r="VZV15" s="179"/>
      <c r="VZW15" s="179"/>
      <c r="VZX15" s="179"/>
      <c r="VZY15" s="179"/>
      <c r="VZZ15" s="179"/>
      <c r="WAA15" s="179"/>
      <c r="WAB15" s="179"/>
      <c r="WAC15" s="179"/>
      <c r="WAD15" s="179"/>
      <c r="WAE15" s="179"/>
      <c r="WAF15" s="179"/>
      <c r="WAG15" s="179"/>
      <c r="WAH15" s="179"/>
      <c r="WAI15" s="179"/>
      <c r="WAJ15" s="179"/>
      <c r="WAK15" s="179"/>
      <c r="WAL15" s="179"/>
      <c r="WAM15" s="179"/>
      <c r="WAN15" s="179"/>
      <c r="WAO15" s="179"/>
      <c r="WAP15" s="179"/>
      <c r="WAQ15" s="179"/>
      <c r="WAR15" s="179"/>
      <c r="WAS15" s="179"/>
      <c r="WAT15" s="179"/>
      <c r="WAU15" s="179"/>
      <c r="WAV15" s="179"/>
      <c r="WAW15" s="179"/>
      <c r="WAX15" s="179"/>
      <c r="WAY15" s="179"/>
      <c r="WAZ15" s="179"/>
      <c r="WBA15" s="179"/>
      <c r="WBB15" s="179"/>
      <c r="WBC15" s="179"/>
      <c r="WBD15" s="179"/>
      <c r="WBE15" s="179"/>
      <c r="WBF15" s="179"/>
      <c r="WBG15" s="179"/>
      <c r="WBH15" s="179"/>
      <c r="WBI15" s="179"/>
      <c r="WBJ15" s="179"/>
      <c r="WBK15" s="179"/>
      <c r="WBL15" s="179"/>
      <c r="WBM15" s="179"/>
      <c r="WBN15" s="179"/>
      <c r="WBO15" s="179"/>
      <c r="WBP15" s="179"/>
      <c r="WBQ15" s="179"/>
      <c r="WBR15" s="179"/>
      <c r="WBS15" s="179"/>
      <c r="WBT15" s="179"/>
      <c r="WBU15" s="179"/>
      <c r="WBV15" s="179"/>
      <c r="WBW15" s="179"/>
      <c r="WBX15" s="179"/>
      <c r="WBY15" s="179"/>
      <c r="WBZ15" s="179"/>
      <c r="WCA15" s="179"/>
      <c r="WCB15" s="179"/>
      <c r="WCC15" s="179"/>
      <c r="WCD15" s="179"/>
      <c r="WCE15" s="179"/>
      <c r="WCF15" s="179"/>
      <c r="WCG15" s="179"/>
      <c r="WCH15" s="179"/>
      <c r="WCI15" s="179"/>
      <c r="WCJ15" s="179"/>
      <c r="WCK15" s="179"/>
      <c r="WCL15" s="179"/>
      <c r="WCM15" s="179"/>
      <c r="WCN15" s="179"/>
      <c r="WCO15" s="179"/>
      <c r="WCP15" s="179"/>
      <c r="WCQ15" s="179"/>
      <c r="WCR15" s="179"/>
      <c r="WCS15" s="179"/>
      <c r="WCT15" s="179"/>
      <c r="WCU15" s="179"/>
      <c r="WCV15" s="179"/>
      <c r="WCW15" s="179"/>
      <c r="WCX15" s="179"/>
      <c r="WCY15" s="179"/>
      <c r="WCZ15" s="179"/>
      <c r="WDA15" s="179"/>
      <c r="WDB15" s="179"/>
      <c r="WDC15" s="179"/>
      <c r="WDD15" s="179"/>
      <c r="WDE15" s="179"/>
      <c r="WDF15" s="179"/>
      <c r="WDG15" s="179"/>
      <c r="WDH15" s="179"/>
      <c r="WDI15" s="179"/>
      <c r="WDJ15" s="179"/>
      <c r="WDK15" s="179"/>
      <c r="WDL15" s="179"/>
      <c r="WDM15" s="179"/>
      <c r="WDN15" s="179"/>
      <c r="WDO15" s="179"/>
      <c r="WDP15" s="179"/>
      <c r="WDQ15" s="179"/>
      <c r="WDR15" s="179"/>
      <c r="WDS15" s="179"/>
      <c r="WDT15" s="179"/>
      <c r="WDU15" s="179"/>
      <c r="WDV15" s="179"/>
      <c r="WDW15" s="179"/>
      <c r="WDX15" s="179"/>
      <c r="WDY15" s="179"/>
      <c r="WDZ15" s="179"/>
      <c r="WEA15" s="179"/>
      <c r="WEB15" s="179"/>
      <c r="WEC15" s="179"/>
      <c r="WED15" s="179"/>
      <c r="WEE15" s="179"/>
      <c r="WEF15" s="179"/>
      <c r="WEG15" s="179"/>
      <c r="WEH15" s="179"/>
      <c r="WEI15" s="179"/>
      <c r="WEJ15" s="179"/>
      <c r="WEK15" s="179"/>
      <c r="WEL15" s="179"/>
      <c r="WEM15" s="179"/>
      <c r="WEN15" s="179"/>
      <c r="WEO15" s="179"/>
      <c r="WEP15" s="179"/>
      <c r="WEQ15" s="179"/>
      <c r="WER15" s="179"/>
      <c r="WES15" s="179"/>
      <c r="WET15" s="179"/>
      <c r="WEU15" s="179"/>
      <c r="WEV15" s="179"/>
      <c r="WEW15" s="179"/>
      <c r="WEX15" s="179"/>
      <c r="WEY15" s="179"/>
      <c r="WEZ15" s="179"/>
      <c r="WFA15" s="179"/>
      <c r="WFB15" s="179"/>
      <c r="WFC15" s="179"/>
      <c r="WFD15" s="179"/>
      <c r="WFE15" s="179"/>
      <c r="WFF15" s="179"/>
      <c r="WFG15" s="179"/>
      <c r="WFH15" s="179"/>
      <c r="WFI15" s="179"/>
      <c r="WFJ15" s="179"/>
      <c r="WFK15" s="179"/>
      <c r="WFL15" s="179"/>
      <c r="WFM15" s="179"/>
      <c r="WFN15" s="179"/>
      <c r="WFO15" s="179"/>
      <c r="WFP15" s="179"/>
      <c r="WFQ15" s="179"/>
      <c r="WFR15" s="179"/>
      <c r="WFS15" s="179"/>
      <c r="WFT15" s="179"/>
      <c r="WFU15" s="179"/>
      <c r="WFV15" s="179"/>
      <c r="WFW15" s="179"/>
      <c r="WFX15" s="179"/>
      <c r="WFY15" s="179"/>
      <c r="WFZ15" s="179"/>
      <c r="WGA15" s="179"/>
      <c r="WGB15" s="179"/>
      <c r="WGC15" s="179"/>
      <c r="WGD15" s="179"/>
      <c r="WGE15" s="179"/>
      <c r="WGF15" s="179"/>
      <c r="WGG15" s="179"/>
      <c r="WGH15" s="179"/>
      <c r="WGI15" s="179"/>
      <c r="WGJ15" s="179"/>
      <c r="WGK15" s="179"/>
      <c r="WGL15" s="179"/>
      <c r="WGM15" s="179"/>
      <c r="WGN15" s="179"/>
      <c r="WGO15" s="179"/>
      <c r="WGP15" s="179"/>
      <c r="WGQ15" s="179"/>
      <c r="WGR15" s="179"/>
      <c r="WGS15" s="179"/>
      <c r="WGT15" s="179"/>
      <c r="WGU15" s="179"/>
      <c r="WGV15" s="179"/>
      <c r="WGW15" s="179"/>
      <c r="WGX15" s="179"/>
      <c r="WGY15" s="179"/>
      <c r="WGZ15" s="179"/>
      <c r="WHA15" s="179"/>
      <c r="WHB15" s="179"/>
      <c r="WHC15" s="179"/>
      <c r="WHD15" s="179"/>
      <c r="WHE15" s="179"/>
      <c r="WHF15" s="179"/>
      <c r="WHG15" s="179"/>
      <c r="WHH15" s="179"/>
      <c r="WHI15" s="179"/>
      <c r="WHJ15" s="179"/>
      <c r="WHK15" s="179"/>
      <c r="WHL15" s="179"/>
      <c r="WHM15" s="179"/>
      <c r="WHN15" s="179"/>
      <c r="WHO15" s="179"/>
      <c r="WHP15" s="179"/>
      <c r="WHQ15" s="179"/>
      <c r="WHR15" s="179"/>
      <c r="WHS15" s="179"/>
      <c r="WHT15" s="179"/>
      <c r="WHU15" s="179"/>
      <c r="WHV15" s="179"/>
      <c r="WHW15" s="179"/>
      <c r="WHX15" s="179"/>
      <c r="WHY15" s="179"/>
      <c r="WHZ15" s="179"/>
      <c r="WIA15" s="179"/>
      <c r="WIB15" s="179"/>
      <c r="WIC15" s="179"/>
      <c r="WID15" s="179"/>
      <c r="WIE15" s="179"/>
      <c r="WIF15" s="179"/>
      <c r="WIG15" s="179"/>
      <c r="WIH15" s="179"/>
      <c r="WII15" s="179"/>
      <c r="WIJ15" s="179"/>
      <c r="WIK15" s="179"/>
      <c r="WIL15" s="179"/>
      <c r="WIM15" s="179"/>
      <c r="WIN15" s="179"/>
      <c r="WIO15" s="179"/>
      <c r="WIP15" s="179"/>
      <c r="WIQ15" s="179"/>
      <c r="WIR15" s="179"/>
      <c r="WIS15" s="179"/>
      <c r="WIT15" s="179"/>
      <c r="WIU15" s="179"/>
      <c r="WIV15" s="179"/>
      <c r="WIW15" s="179"/>
      <c r="WIX15" s="179"/>
      <c r="WIY15" s="179"/>
      <c r="WIZ15" s="179"/>
      <c r="WJA15" s="179"/>
      <c r="WJB15" s="179"/>
      <c r="WJC15" s="179"/>
      <c r="WJD15" s="179"/>
      <c r="WJE15" s="179"/>
      <c r="WJF15" s="179"/>
      <c r="WJG15" s="179"/>
      <c r="WJH15" s="179"/>
      <c r="WJI15" s="179"/>
      <c r="WJJ15" s="179"/>
      <c r="WJK15" s="179"/>
      <c r="WJL15" s="179"/>
      <c r="WJM15" s="179"/>
      <c r="WJN15" s="179"/>
      <c r="WJO15" s="179"/>
      <c r="WJP15" s="179"/>
      <c r="WJQ15" s="179"/>
      <c r="WJR15" s="179"/>
      <c r="WJS15" s="179"/>
      <c r="WJT15" s="179"/>
      <c r="WJU15" s="179"/>
      <c r="WJV15" s="179"/>
      <c r="WJW15" s="179"/>
      <c r="WJX15" s="179"/>
      <c r="WJY15" s="179"/>
      <c r="WJZ15" s="179"/>
      <c r="WKA15" s="179"/>
      <c r="WKB15" s="179"/>
      <c r="WKC15" s="179"/>
      <c r="WKD15" s="179"/>
      <c r="WKE15" s="179"/>
      <c r="WKF15" s="179"/>
      <c r="WKG15" s="179"/>
      <c r="WKH15" s="179"/>
      <c r="WKI15" s="179"/>
      <c r="WKJ15" s="179"/>
      <c r="WKK15" s="179"/>
      <c r="WKL15" s="179"/>
      <c r="WKM15" s="179"/>
      <c r="WKN15" s="179"/>
      <c r="WKO15" s="179"/>
      <c r="WKP15" s="179"/>
      <c r="WKQ15" s="179"/>
      <c r="WKR15" s="179"/>
      <c r="WKS15" s="179"/>
      <c r="WKT15" s="179"/>
      <c r="WKU15" s="179"/>
      <c r="WKV15" s="179"/>
      <c r="WKW15" s="179"/>
      <c r="WKX15" s="179"/>
      <c r="WKY15" s="179"/>
      <c r="WKZ15" s="179"/>
      <c r="WLA15" s="179"/>
      <c r="WLB15" s="179"/>
      <c r="WLC15" s="179"/>
      <c r="WLD15" s="179"/>
      <c r="WLE15" s="179"/>
      <c r="WLF15" s="179"/>
      <c r="WLG15" s="179"/>
      <c r="WLH15" s="179"/>
      <c r="WLI15" s="179"/>
      <c r="WLJ15" s="179"/>
      <c r="WLK15" s="179"/>
      <c r="WLL15" s="179"/>
      <c r="WLM15" s="179"/>
      <c r="WLN15" s="179"/>
      <c r="WLO15" s="179"/>
      <c r="WLP15" s="179"/>
      <c r="WLQ15" s="179"/>
      <c r="WLR15" s="179"/>
      <c r="WLS15" s="179"/>
      <c r="WLT15" s="179"/>
      <c r="WLU15" s="179"/>
      <c r="WLV15" s="179"/>
      <c r="WLW15" s="179"/>
      <c r="WLX15" s="179"/>
      <c r="WLY15" s="179"/>
      <c r="WLZ15" s="179"/>
      <c r="WMA15" s="179"/>
      <c r="WMB15" s="179"/>
      <c r="WMC15" s="179"/>
      <c r="WMD15" s="179"/>
      <c r="WME15" s="179"/>
      <c r="WMF15" s="179"/>
      <c r="WMG15" s="179"/>
      <c r="WMH15" s="179"/>
      <c r="WMI15" s="179"/>
      <c r="WMJ15" s="179"/>
      <c r="WMK15" s="179"/>
      <c r="WML15" s="179"/>
      <c r="WMM15" s="179"/>
      <c r="WMN15" s="179"/>
      <c r="WMO15" s="179"/>
      <c r="WMP15" s="179"/>
      <c r="WMQ15" s="179"/>
      <c r="WMR15" s="179"/>
      <c r="WMS15" s="179"/>
      <c r="WMT15" s="179"/>
      <c r="WMU15" s="179"/>
      <c r="WMV15" s="179"/>
      <c r="WMW15" s="179"/>
      <c r="WMX15" s="179"/>
      <c r="WMY15" s="179"/>
      <c r="WMZ15" s="179"/>
      <c r="WNA15" s="179"/>
      <c r="WNB15" s="179"/>
      <c r="WNC15" s="179"/>
      <c r="WND15" s="179"/>
      <c r="WNE15" s="179"/>
      <c r="WNF15" s="179"/>
      <c r="WNG15" s="179"/>
      <c r="WNH15" s="179"/>
      <c r="WNI15" s="179"/>
      <c r="WNJ15" s="179"/>
      <c r="WNK15" s="179"/>
      <c r="WNL15" s="179"/>
      <c r="WNM15" s="179"/>
      <c r="WNN15" s="179"/>
      <c r="WNO15" s="179"/>
      <c r="WNP15" s="179"/>
      <c r="WNQ15" s="179"/>
      <c r="WNR15" s="179"/>
      <c r="WNS15" s="179"/>
      <c r="WNT15" s="179"/>
      <c r="WNU15" s="179"/>
      <c r="WNV15" s="179"/>
      <c r="WNW15" s="179"/>
      <c r="WNX15" s="179"/>
      <c r="WNY15" s="179"/>
      <c r="WNZ15" s="179"/>
      <c r="WOA15" s="179"/>
      <c r="WOB15" s="179"/>
      <c r="WOC15" s="179"/>
      <c r="WOD15" s="179"/>
      <c r="WOE15" s="179"/>
      <c r="WOF15" s="179"/>
      <c r="WOG15" s="179"/>
      <c r="WOH15" s="179"/>
      <c r="WOI15" s="179"/>
      <c r="WOJ15" s="179"/>
      <c r="WOK15" s="179"/>
      <c r="WOL15" s="179"/>
      <c r="WOM15" s="179"/>
      <c r="WON15" s="179"/>
      <c r="WOO15" s="179"/>
      <c r="WOP15" s="179"/>
      <c r="WOQ15" s="179"/>
      <c r="WOR15" s="179"/>
      <c r="WOS15" s="179"/>
      <c r="WOT15" s="179"/>
      <c r="WOU15" s="179"/>
      <c r="WOV15" s="179"/>
      <c r="WOW15" s="179"/>
      <c r="WOX15" s="179"/>
      <c r="WOY15" s="179"/>
      <c r="WOZ15" s="179"/>
      <c r="WPA15" s="179"/>
      <c r="WPB15" s="179"/>
      <c r="WPC15" s="179"/>
      <c r="WPD15" s="179"/>
      <c r="WPE15" s="179"/>
      <c r="WPF15" s="179"/>
      <c r="WPG15" s="179"/>
      <c r="WPH15" s="179"/>
      <c r="WPI15" s="179"/>
      <c r="WPJ15" s="179"/>
      <c r="WPK15" s="179"/>
      <c r="WPL15" s="179"/>
      <c r="WPM15" s="179"/>
      <c r="WPN15" s="179"/>
      <c r="WPO15" s="179"/>
      <c r="WPP15" s="179"/>
      <c r="WPQ15" s="179"/>
      <c r="WPR15" s="179"/>
      <c r="WPS15" s="179"/>
      <c r="WPT15" s="179"/>
      <c r="WPU15" s="179"/>
      <c r="WPV15" s="179"/>
      <c r="WPW15" s="179"/>
      <c r="WPX15" s="179"/>
      <c r="WPY15" s="179"/>
      <c r="WPZ15" s="179"/>
      <c r="WQA15" s="179"/>
      <c r="WQB15" s="179"/>
      <c r="WQC15" s="179"/>
      <c r="WQD15" s="179"/>
      <c r="WQE15" s="179"/>
      <c r="WQF15" s="179"/>
      <c r="WQG15" s="179"/>
      <c r="WQH15" s="179"/>
      <c r="WQI15" s="179"/>
      <c r="WQJ15" s="179"/>
      <c r="WQK15" s="179"/>
      <c r="WQL15" s="179"/>
      <c r="WQM15" s="179"/>
      <c r="WQN15" s="179"/>
      <c r="WQO15" s="179"/>
      <c r="WQP15" s="179"/>
      <c r="WQQ15" s="179"/>
      <c r="WQR15" s="179"/>
      <c r="WQS15" s="179"/>
      <c r="WQT15" s="179"/>
      <c r="WQU15" s="179"/>
      <c r="WQV15" s="179"/>
      <c r="WQW15" s="179"/>
      <c r="WQX15" s="179"/>
      <c r="WQY15" s="179"/>
      <c r="WQZ15" s="179"/>
      <c r="WRA15" s="179"/>
      <c r="WRB15" s="179"/>
      <c r="WRC15" s="179"/>
      <c r="WRD15" s="179"/>
      <c r="WRE15" s="179"/>
      <c r="WRF15" s="179"/>
      <c r="WRG15" s="179"/>
      <c r="WRH15" s="179"/>
      <c r="WRI15" s="179"/>
      <c r="WRJ15" s="179"/>
      <c r="WRK15" s="179"/>
      <c r="WRL15" s="179"/>
      <c r="WRM15" s="179"/>
      <c r="WRN15" s="179"/>
      <c r="WRO15" s="179"/>
      <c r="WRP15" s="179"/>
      <c r="WRQ15" s="179"/>
      <c r="WRR15" s="179"/>
      <c r="WRS15" s="179"/>
      <c r="WRT15" s="179"/>
      <c r="WRU15" s="179"/>
      <c r="WRV15" s="179"/>
      <c r="WRW15" s="179"/>
      <c r="WRX15" s="179"/>
      <c r="WRY15" s="179"/>
      <c r="WRZ15" s="179"/>
      <c r="WSA15" s="179"/>
      <c r="WSB15" s="179"/>
      <c r="WSC15" s="179"/>
      <c r="WSD15" s="179"/>
      <c r="WSE15" s="179"/>
      <c r="WSF15" s="179"/>
      <c r="WSG15" s="179"/>
      <c r="WSH15" s="179"/>
      <c r="WSI15" s="179"/>
      <c r="WSJ15" s="179"/>
      <c r="WSK15" s="179"/>
      <c r="WSL15" s="179"/>
      <c r="WSM15" s="179"/>
      <c r="WSN15" s="179"/>
      <c r="WSO15" s="179"/>
      <c r="WSP15" s="179"/>
      <c r="WSQ15" s="179"/>
      <c r="WSR15" s="179"/>
      <c r="WSS15" s="179"/>
      <c r="WST15" s="179"/>
      <c r="WSU15" s="179"/>
      <c r="WSV15" s="179"/>
      <c r="WSW15" s="179"/>
      <c r="WSX15" s="179"/>
      <c r="WSY15" s="179"/>
      <c r="WSZ15" s="179"/>
      <c r="WTA15" s="179"/>
      <c r="WTB15" s="179"/>
      <c r="WTC15" s="179"/>
      <c r="WTD15" s="179"/>
      <c r="WTE15" s="179"/>
      <c r="WTF15" s="179"/>
      <c r="WTG15" s="179"/>
      <c r="WTH15" s="179"/>
      <c r="WTI15" s="179"/>
      <c r="WTJ15" s="179"/>
      <c r="WTK15" s="179"/>
      <c r="WTL15" s="179"/>
      <c r="WTM15" s="179"/>
      <c r="WTN15" s="179"/>
      <c r="WTO15" s="179"/>
      <c r="WTP15" s="179"/>
      <c r="WTQ15" s="179"/>
      <c r="WTR15" s="179"/>
      <c r="WTS15" s="179"/>
      <c r="WTT15" s="179"/>
      <c r="WTU15" s="179"/>
      <c r="WTV15" s="179"/>
      <c r="WTW15" s="179"/>
      <c r="WTX15" s="179"/>
      <c r="WTY15" s="179"/>
      <c r="WTZ15" s="179"/>
      <c r="WUA15" s="179"/>
      <c r="WUB15" s="179"/>
      <c r="WUC15" s="179"/>
      <c r="WUD15" s="179"/>
      <c r="WUE15" s="179"/>
      <c r="WUF15" s="179"/>
      <c r="WUG15" s="179"/>
      <c r="WUH15" s="179"/>
      <c r="WUI15" s="179"/>
      <c r="WUJ15" s="179"/>
      <c r="WUK15" s="179"/>
      <c r="WUL15" s="179"/>
      <c r="WUM15" s="179"/>
      <c r="WUN15" s="179"/>
      <c r="WUO15" s="179"/>
      <c r="WUP15" s="179"/>
      <c r="WUQ15" s="179"/>
      <c r="WUR15" s="179"/>
      <c r="WUS15" s="179"/>
      <c r="WUT15" s="179"/>
      <c r="WUU15" s="179"/>
      <c r="WUV15" s="179"/>
      <c r="WUW15" s="179"/>
      <c r="WUX15" s="179"/>
      <c r="WUY15" s="179"/>
      <c r="WUZ15" s="179"/>
      <c r="WVA15" s="179"/>
      <c r="WVB15" s="179"/>
      <c r="WVC15" s="179"/>
      <c r="WVD15" s="179"/>
      <c r="WVE15" s="179"/>
      <c r="WVF15" s="179"/>
      <c r="WVG15" s="179"/>
      <c r="WVH15" s="179"/>
      <c r="WVI15" s="179"/>
      <c r="WVJ15" s="179"/>
      <c r="WVK15" s="179"/>
      <c r="WVL15" s="179"/>
      <c r="WVM15" s="179"/>
      <c r="WVN15" s="179"/>
      <c r="WVO15" s="179"/>
      <c r="WVP15" s="179"/>
      <c r="WVQ15" s="179"/>
      <c r="WVR15" s="179"/>
      <c r="WVS15" s="179"/>
      <c r="WVT15" s="179"/>
      <c r="WVU15" s="179"/>
      <c r="WVV15" s="179"/>
      <c r="WVW15" s="179"/>
      <c r="WVX15" s="179"/>
      <c r="WVY15" s="179"/>
      <c r="WVZ15" s="179"/>
      <c r="WWA15" s="179"/>
      <c r="WWB15" s="179"/>
      <c r="WWC15" s="179"/>
      <c r="WWD15" s="179"/>
      <c r="WWE15" s="179"/>
      <c r="WWF15" s="179"/>
      <c r="WWG15" s="179"/>
      <c r="WWH15" s="179"/>
      <c r="WWI15" s="179"/>
      <c r="WWJ15" s="179"/>
      <c r="WWK15" s="179"/>
      <c r="WWL15" s="179"/>
      <c r="WWM15" s="179"/>
      <c r="WWN15" s="179"/>
      <c r="WWO15" s="179"/>
      <c r="WWP15" s="179"/>
      <c r="WWQ15" s="179"/>
      <c r="WWR15" s="179"/>
      <c r="WWS15" s="179"/>
      <c r="WWT15" s="179"/>
      <c r="WWU15" s="179"/>
      <c r="WWV15" s="179"/>
      <c r="WWW15" s="179"/>
      <c r="WWX15" s="179"/>
      <c r="WWY15" s="179"/>
      <c r="WWZ15" s="179"/>
      <c r="WXA15" s="179"/>
      <c r="WXB15" s="179"/>
      <c r="WXC15" s="179"/>
      <c r="WXD15" s="179"/>
      <c r="WXE15" s="179"/>
      <c r="WXF15" s="179"/>
      <c r="WXG15" s="179"/>
      <c r="WXH15" s="179"/>
      <c r="WXI15" s="179"/>
      <c r="WXJ15" s="179"/>
      <c r="WXK15" s="179"/>
      <c r="WXL15" s="179"/>
      <c r="WXM15" s="179"/>
      <c r="WXN15" s="179"/>
      <c r="WXO15" s="179"/>
      <c r="WXP15" s="179"/>
      <c r="WXQ15" s="179"/>
      <c r="WXR15" s="179"/>
      <c r="WXS15" s="179"/>
      <c r="WXT15" s="179"/>
      <c r="WXU15" s="179"/>
      <c r="WXV15" s="179"/>
      <c r="WXW15" s="179"/>
      <c r="WXX15" s="179"/>
      <c r="WXY15" s="179"/>
      <c r="WXZ15" s="179"/>
      <c r="WYA15" s="179"/>
      <c r="WYB15" s="179"/>
      <c r="WYC15" s="179"/>
      <c r="WYD15" s="179"/>
      <c r="WYE15" s="179"/>
      <c r="WYF15" s="179"/>
      <c r="WYG15" s="179"/>
      <c r="WYH15" s="179"/>
      <c r="WYI15" s="179"/>
      <c r="WYJ15" s="179"/>
      <c r="WYK15" s="179"/>
      <c r="WYL15" s="179"/>
      <c r="WYM15" s="179"/>
      <c r="WYN15" s="179"/>
      <c r="WYO15" s="179"/>
      <c r="WYP15" s="179"/>
      <c r="WYQ15" s="179"/>
      <c r="WYR15" s="179"/>
      <c r="WYS15" s="179"/>
      <c r="WYT15" s="179"/>
      <c r="WYU15" s="179"/>
      <c r="WYV15" s="179"/>
      <c r="WYW15" s="179"/>
      <c r="WYX15" s="179"/>
      <c r="WYY15" s="179"/>
      <c r="WYZ15" s="179"/>
      <c r="WZA15" s="179"/>
      <c r="WZB15" s="179"/>
      <c r="WZC15" s="179"/>
      <c r="WZD15" s="179"/>
      <c r="WZE15" s="179"/>
      <c r="WZF15" s="179"/>
      <c r="WZG15" s="179"/>
      <c r="WZH15" s="179"/>
      <c r="WZI15" s="179"/>
      <c r="WZJ15" s="179"/>
      <c r="WZK15" s="179"/>
      <c r="WZL15" s="179"/>
      <c r="WZM15" s="179"/>
      <c r="WZN15" s="179"/>
      <c r="WZO15" s="179"/>
      <c r="WZP15" s="179"/>
      <c r="WZQ15" s="179"/>
      <c r="WZR15" s="179"/>
      <c r="WZS15" s="179"/>
      <c r="WZT15" s="179"/>
      <c r="WZU15" s="179"/>
      <c r="WZV15" s="179"/>
      <c r="WZW15" s="179"/>
      <c r="WZX15" s="179"/>
      <c r="WZY15" s="179"/>
      <c r="WZZ15" s="179"/>
      <c r="XAA15" s="179"/>
      <c r="XAB15" s="179"/>
      <c r="XAC15" s="179"/>
      <c r="XAD15" s="179"/>
      <c r="XAE15" s="179"/>
      <c r="XAF15" s="179"/>
      <c r="XAG15" s="179"/>
      <c r="XAH15" s="179"/>
      <c r="XAI15" s="179"/>
      <c r="XAJ15" s="179"/>
      <c r="XAK15" s="179"/>
      <c r="XAL15" s="179"/>
      <c r="XAM15" s="179"/>
      <c r="XAN15" s="179"/>
      <c r="XAO15" s="179"/>
      <c r="XAP15" s="179"/>
      <c r="XAQ15" s="179"/>
      <c r="XAR15" s="179"/>
      <c r="XAS15" s="179"/>
      <c r="XAT15" s="179"/>
      <c r="XAU15" s="179"/>
      <c r="XAV15" s="179"/>
      <c r="XAW15" s="179"/>
      <c r="XAX15" s="179"/>
      <c r="XAY15" s="179"/>
      <c r="XAZ15" s="179"/>
      <c r="XBA15" s="179"/>
      <c r="XBB15" s="179"/>
      <c r="XBC15" s="179"/>
      <c r="XBD15" s="179"/>
      <c r="XBE15" s="179"/>
      <c r="XBF15" s="179"/>
      <c r="XBG15" s="179"/>
      <c r="XBH15" s="179"/>
      <c r="XBI15" s="179"/>
      <c r="XBJ15" s="179"/>
      <c r="XBK15" s="179"/>
      <c r="XBL15" s="179"/>
      <c r="XBM15" s="179"/>
      <c r="XBN15" s="179"/>
      <c r="XBO15" s="179"/>
      <c r="XBP15" s="179"/>
      <c r="XBQ15" s="179"/>
      <c r="XBR15" s="179"/>
      <c r="XBS15" s="179"/>
      <c r="XBT15" s="179"/>
      <c r="XBU15" s="179"/>
      <c r="XBV15" s="179"/>
      <c r="XBW15" s="179"/>
      <c r="XBX15" s="179"/>
      <c r="XBY15" s="179"/>
      <c r="XBZ15" s="179"/>
      <c r="XCA15" s="179"/>
      <c r="XCB15" s="179"/>
      <c r="XCC15" s="179"/>
      <c r="XCD15" s="179"/>
      <c r="XCE15" s="179"/>
      <c r="XCF15" s="179"/>
      <c r="XCG15" s="179"/>
      <c r="XCH15" s="179"/>
      <c r="XCI15" s="179"/>
      <c r="XCJ15" s="179"/>
      <c r="XCK15" s="179"/>
      <c r="XCL15" s="179"/>
      <c r="XCM15" s="179"/>
      <c r="XCN15" s="179"/>
      <c r="XCO15" s="179"/>
      <c r="XCP15" s="179"/>
      <c r="XCQ15" s="179"/>
      <c r="XCR15" s="179"/>
      <c r="XCS15" s="179"/>
      <c r="XCT15" s="179"/>
      <c r="XCU15" s="179"/>
      <c r="XCV15" s="179"/>
      <c r="XCW15" s="179"/>
      <c r="XCX15" s="179"/>
      <c r="XCY15" s="179"/>
      <c r="XCZ15" s="179"/>
      <c r="XDA15" s="179"/>
      <c r="XDB15" s="179"/>
      <c r="XDC15" s="179"/>
      <c r="XDD15" s="179"/>
      <c r="XDE15" s="179"/>
      <c r="XDF15" s="179"/>
      <c r="XDG15" s="179"/>
      <c r="XDH15" s="179"/>
      <c r="XDI15" s="179"/>
      <c r="XDJ15" s="179"/>
      <c r="XDK15" s="179"/>
      <c r="XDL15" s="179"/>
      <c r="XDM15" s="179"/>
      <c r="XDN15" s="179"/>
      <c r="XDO15" s="179"/>
      <c r="XDP15" s="179"/>
      <c r="XDQ15" s="179"/>
      <c r="XDR15" s="179"/>
      <c r="XDS15" s="179"/>
      <c r="XDT15" s="179"/>
      <c r="XDU15" s="179"/>
      <c r="XDV15" s="179"/>
      <c r="XDW15" s="179"/>
      <c r="XDX15" s="179"/>
      <c r="XDY15" s="179"/>
      <c r="XDZ15" s="179"/>
      <c r="XEA15" s="179"/>
      <c r="XEB15" s="179"/>
      <c r="XEC15" s="179"/>
      <c r="XED15" s="179"/>
      <c r="XEE15" s="179"/>
      <c r="XEF15" s="179"/>
      <c r="XEG15" s="179"/>
      <c r="XEH15" s="179"/>
      <c r="XEI15" s="179"/>
      <c r="XEJ15" s="179"/>
      <c r="XEK15" s="179"/>
      <c r="XEL15" s="179"/>
      <c r="XEM15" s="179"/>
      <c r="XEN15" s="179"/>
      <c r="XEO15" s="179"/>
      <c r="XEP15" s="179"/>
      <c r="XEQ15" s="179"/>
      <c r="XER15" s="179"/>
      <c r="XES15" s="179"/>
      <c r="XET15" s="179"/>
      <c r="XEU15" s="179"/>
      <c r="XEV15" s="179"/>
      <c r="XEW15" s="179"/>
      <c r="XEX15" s="179"/>
      <c r="XEY15" s="179"/>
      <c r="XEZ15" s="179"/>
      <c r="XFA15" s="179"/>
    </row>
    <row r="16" spans="1:16381" s="1" customFormat="1" ht="24" customHeight="1" x14ac:dyDescent="0.25">
      <c r="A16" s="180" t="s">
        <v>98</v>
      </c>
      <c r="B16" s="180"/>
      <c r="C16" s="31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79"/>
      <c r="CC16" s="179"/>
      <c r="CD16" s="179"/>
      <c r="CE16" s="179"/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  <c r="CQ16" s="179"/>
      <c r="CR16" s="179"/>
      <c r="CS16" s="179"/>
      <c r="CT16" s="179"/>
      <c r="CU16" s="179"/>
      <c r="CV16" s="179"/>
      <c r="CW16" s="179"/>
      <c r="CX16" s="179"/>
      <c r="CY16" s="179"/>
      <c r="CZ16" s="179"/>
      <c r="DA16" s="179"/>
      <c r="DB16" s="179"/>
      <c r="DC16" s="179"/>
      <c r="DD16" s="179"/>
      <c r="DE16" s="179"/>
      <c r="DF16" s="179"/>
      <c r="DG16" s="179"/>
      <c r="DH16" s="179"/>
      <c r="DI16" s="179"/>
      <c r="DJ16" s="179"/>
      <c r="DK16" s="179"/>
      <c r="DL16" s="179"/>
      <c r="DM16" s="179"/>
      <c r="DN16" s="179"/>
      <c r="DO16" s="179"/>
      <c r="DP16" s="179"/>
      <c r="DQ16" s="179"/>
      <c r="DR16" s="179"/>
      <c r="DS16" s="179"/>
      <c r="DT16" s="179"/>
      <c r="DU16" s="179"/>
      <c r="DV16" s="179"/>
      <c r="DW16" s="179"/>
      <c r="DX16" s="179"/>
      <c r="DY16" s="179"/>
      <c r="DZ16" s="179"/>
      <c r="EA16" s="179"/>
      <c r="EB16" s="179"/>
      <c r="EC16" s="179"/>
      <c r="ED16" s="179"/>
      <c r="EE16" s="179"/>
      <c r="EF16" s="179"/>
      <c r="EG16" s="179"/>
      <c r="EH16" s="179"/>
      <c r="EI16" s="179"/>
      <c r="EJ16" s="179"/>
      <c r="EK16" s="179"/>
      <c r="EL16" s="179"/>
      <c r="EM16" s="179"/>
      <c r="EN16" s="179"/>
      <c r="EO16" s="179"/>
      <c r="EP16" s="179"/>
      <c r="EQ16" s="179"/>
      <c r="ER16" s="179"/>
      <c r="ES16" s="179"/>
      <c r="ET16" s="179"/>
      <c r="EU16" s="179"/>
      <c r="EV16" s="179"/>
      <c r="EW16" s="179"/>
      <c r="EX16" s="179"/>
      <c r="EY16" s="179"/>
      <c r="EZ16" s="179"/>
      <c r="FA16" s="179"/>
      <c r="FB16" s="179"/>
      <c r="FC16" s="179"/>
      <c r="FD16" s="179"/>
      <c r="FE16" s="179"/>
      <c r="FF16" s="179"/>
      <c r="FG16" s="179"/>
      <c r="FH16" s="179"/>
      <c r="FI16" s="179"/>
      <c r="FJ16" s="179"/>
      <c r="FK16" s="179"/>
      <c r="FL16" s="179"/>
      <c r="FM16" s="179"/>
      <c r="FN16" s="179"/>
      <c r="FO16" s="179"/>
      <c r="FP16" s="179"/>
      <c r="FQ16" s="179"/>
      <c r="FR16" s="179"/>
      <c r="FS16" s="179"/>
      <c r="FT16" s="179"/>
      <c r="FU16" s="179"/>
      <c r="FV16" s="179"/>
      <c r="FW16" s="179"/>
      <c r="FX16" s="179"/>
      <c r="FY16" s="179"/>
      <c r="FZ16" s="179"/>
      <c r="GA16" s="179"/>
      <c r="GB16" s="179"/>
      <c r="GC16" s="179"/>
      <c r="GD16" s="179"/>
      <c r="GE16" s="179"/>
      <c r="GF16" s="179"/>
      <c r="GG16" s="179"/>
      <c r="GH16" s="179"/>
      <c r="GI16" s="179"/>
      <c r="GJ16" s="179"/>
      <c r="GK16" s="179"/>
      <c r="GL16" s="179"/>
      <c r="GM16" s="179"/>
      <c r="GN16" s="179"/>
      <c r="GO16" s="179"/>
      <c r="GP16" s="179"/>
      <c r="GQ16" s="179"/>
      <c r="GR16" s="179"/>
      <c r="GS16" s="179"/>
      <c r="GT16" s="179"/>
      <c r="GU16" s="179"/>
      <c r="GV16" s="179"/>
      <c r="GW16" s="179"/>
      <c r="GX16" s="179"/>
      <c r="GY16" s="179"/>
      <c r="GZ16" s="179"/>
      <c r="HA16" s="179"/>
      <c r="HB16" s="179"/>
      <c r="HC16" s="179"/>
      <c r="HD16" s="179"/>
      <c r="HE16" s="179"/>
      <c r="HF16" s="179"/>
      <c r="HG16" s="179"/>
      <c r="HH16" s="179"/>
      <c r="HI16" s="179"/>
      <c r="HJ16" s="179"/>
      <c r="HK16" s="179"/>
      <c r="HL16" s="179"/>
      <c r="HM16" s="179"/>
      <c r="HN16" s="179"/>
      <c r="HO16" s="179"/>
      <c r="HP16" s="179"/>
      <c r="HQ16" s="179"/>
      <c r="HR16" s="179"/>
      <c r="HS16" s="179"/>
      <c r="HT16" s="179"/>
      <c r="HU16" s="179"/>
      <c r="HV16" s="179"/>
      <c r="HW16" s="179"/>
      <c r="HX16" s="179"/>
      <c r="HY16" s="179"/>
      <c r="HZ16" s="179"/>
      <c r="IA16" s="179"/>
      <c r="IB16" s="179"/>
      <c r="IC16" s="179"/>
      <c r="ID16" s="179"/>
      <c r="IE16" s="179"/>
      <c r="IF16" s="179"/>
      <c r="IG16" s="179"/>
      <c r="IH16" s="179"/>
      <c r="II16" s="179"/>
      <c r="IJ16" s="179"/>
      <c r="IK16" s="179"/>
      <c r="IL16" s="179"/>
      <c r="IM16" s="179"/>
      <c r="IN16" s="179"/>
      <c r="IO16" s="179"/>
      <c r="IP16" s="179"/>
      <c r="IQ16" s="179"/>
      <c r="IR16" s="179"/>
      <c r="IS16" s="179"/>
      <c r="IT16" s="179"/>
      <c r="IU16" s="179"/>
      <c r="IV16" s="179"/>
      <c r="IW16" s="179"/>
      <c r="IX16" s="179"/>
      <c r="IY16" s="179"/>
      <c r="IZ16" s="179"/>
      <c r="JA16" s="179"/>
      <c r="JB16" s="179"/>
      <c r="JC16" s="179"/>
      <c r="JD16" s="179"/>
      <c r="JE16" s="179"/>
      <c r="JF16" s="179"/>
      <c r="JG16" s="179"/>
      <c r="JH16" s="179"/>
      <c r="JI16" s="179"/>
      <c r="JJ16" s="179"/>
      <c r="JK16" s="179"/>
      <c r="JL16" s="179"/>
      <c r="JM16" s="179"/>
      <c r="JN16" s="179"/>
      <c r="JO16" s="179"/>
      <c r="JP16" s="179"/>
      <c r="JQ16" s="179"/>
      <c r="JR16" s="179"/>
      <c r="JS16" s="179"/>
      <c r="JT16" s="179"/>
      <c r="JU16" s="179"/>
      <c r="JV16" s="179"/>
      <c r="JW16" s="179"/>
      <c r="JX16" s="179"/>
      <c r="JY16" s="179"/>
      <c r="JZ16" s="179"/>
      <c r="KA16" s="179"/>
      <c r="KB16" s="179"/>
      <c r="KC16" s="179"/>
      <c r="KD16" s="179"/>
      <c r="KE16" s="179"/>
      <c r="KF16" s="179"/>
      <c r="KG16" s="179"/>
      <c r="KH16" s="179"/>
      <c r="KI16" s="179"/>
      <c r="KJ16" s="179"/>
      <c r="KK16" s="179"/>
      <c r="KL16" s="179"/>
      <c r="KM16" s="179"/>
      <c r="KN16" s="179"/>
      <c r="KO16" s="179"/>
      <c r="KP16" s="179"/>
      <c r="KQ16" s="179"/>
      <c r="KR16" s="179"/>
      <c r="KS16" s="179"/>
      <c r="KT16" s="179"/>
      <c r="KU16" s="179"/>
      <c r="KV16" s="179"/>
      <c r="KW16" s="179"/>
      <c r="KX16" s="179"/>
      <c r="KY16" s="179"/>
      <c r="KZ16" s="179"/>
      <c r="LA16" s="179"/>
      <c r="LB16" s="179"/>
      <c r="LC16" s="179"/>
      <c r="LD16" s="179"/>
      <c r="LE16" s="179"/>
      <c r="LF16" s="179"/>
      <c r="LG16" s="179"/>
      <c r="LH16" s="179"/>
      <c r="LI16" s="179"/>
      <c r="LJ16" s="179"/>
      <c r="LK16" s="179"/>
      <c r="LL16" s="179"/>
      <c r="LM16" s="179"/>
      <c r="LN16" s="179"/>
      <c r="LO16" s="179"/>
      <c r="LP16" s="179"/>
      <c r="LQ16" s="179"/>
      <c r="LR16" s="179"/>
      <c r="LS16" s="179"/>
      <c r="LT16" s="179"/>
      <c r="LU16" s="179"/>
      <c r="LV16" s="179"/>
      <c r="LW16" s="179"/>
      <c r="LX16" s="179"/>
      <c r="LY16" s="179"/>
      <c r="LZ16" s="179"/>
      <c r="MA16" s="179"/>
      <c r="MB16" s="179"/>
      <c r="MC16" s="179"/>
      <c r="MD16" s="179"/>
      <c r="ME16" s="179"/>
      <c r="MF16" s="179"/>
      <c r="MG16" s="179"/>
      <c r="MH16" s="179"/>
      <c r="MI16" s="179"/>
      <c r="MJ16" s="179"/>
      <c r="MK16" s="179"/>
      <c r="ML16" s="179"/>
      <c r="MM16" s="179"/>
      <c r="MN16" s="179"/>
      <c r="MO16" s="179"/>
      <c r="MP16" s="179"/>
      <c r="MQ16" s="179"/>
      <c r="MR16" s="179"/>
      <c r="MS16" s="179"/>
      <c r="MT16" s="179"/>
      <c r="MU16" s="179"/>
      <c r="MV16" s="179"/>
      <c r="MW16" s="179"/>
      <c r="MX16" s="179"/>
      <c r="MY16" s="179"/>
      <c r="MZ16" s="179"/>
      <c r="NA16" s="179"/>
      <c r="NB16" s="179"/>
      <c r="NC16" s="179"/>
      <c r="ND16" s="179"/>
      <c r="NE16" s="179"/>
      <c r="NF16" s="179"/>
      <c r="NG16" s="179"/>
      <c r="NH16" s="179"/>
      <c r="NI16" s="179"/>
      <c r="NJ16" s="179"/>
      <c r="NK16" s="179"/>
      <c r="NL16" s="179"/>
      <c r="NM16" s="179"/>
      <c r="NN16" s="179"/>
      <c r="NO16" s="179"/>
      <c r="NP16" s="179"/>
      <c r="NQ16" s="179"/>
      <c r="NR16" s="179"/>
      <c r="NS16" s="179"/>
      <c r="NT16" s="179"/>
      <c r="NU16" s="179"/>
      <c r="NV16" s="179"/>
      <c r="NW16" s="179"/>
      <c r="NX16" s="179"/>
      <c r="NY16" s="179"/>
      <c r="NZ16" s="179"/>
      <c r="OA16" s="179"/>
      <c r="OB16" s="179"/>
      <c r="OC16" s="179"/>
      <c r="OD16" s="179"/>
      <c r="OE16" s="179"/>
      <c r="OF16" s="179"/>
      <c r="OG16" s="179"/>
      <c r="OH16" s="179"/>
      <c r="OI16" s="179"/>
      <c r="OJ16" s="179"/>
      <c r="OK16" s="179"/>
      <c r="OL16" s="179"/>
      <c r="OM16" s="179"/>
      <c r="ON16" s="179"/>
      <c r="OO16" s="179"/>
      <c r="OP16" s="179"/>
      <c r="OQ16" s="179"/>
      <c r="OR16" s="179"/>
      <c r="OS16" s="179"/>
      <c r="OT16" s="179"/>
      <c r="OU16" s="179"/>
      <c r="OV16" s="179"/>
      <c r="OW16" s="179"/>
      <c r="OX16" s="179"/>
      <c r="OY16" s="179"/>
      <c r="OZ16" s="179"/>
      <c r="PA16" s="179"/>
      <c r="PB16" s="179"/>
      <c r="PC16" s="179"/>
      <c r="PD16" s="179"/>
      <c r="PE16" s="179"/>
      <c r="PF16" s="179"/>
      <c r="PG16" s="179"/>
      <c r="PH16" s="179"/>
      <c r="PI16" s="179"/>
      <c r="PJ16" s="179"/>
      <c r="PK16" s="179"/>
      <c r="PL16" s="179"/>
      <c r="PM16" s="179"/>
      <c r="PN16" s="179"/>
      <c r="PO16" s="179"/>
      <c r="PP16" s="179"/>
      <c r="PQ16" s="179"/>
      <c r="PR16" s="179"/>
      <c r="PS16" s="179"/>
      <c r="PT16" s="179"/>
      <c r="PU16" s="179"/>
      <c r="PV16" s="179"/>
      <c r="PW16" s="179"/>
      <c r="PX16" s="179"/>
      <c r="PY16" s="179"/>
      <c r="PZ16" s="179"/>
      <c r="QA16" s="179"/>
      <c r="QB16" s="179"/>
      <c r="QC16" s="179"/>
      <c r="QD16" s="179"/>
      <c r="QE16" s="179"/>
      <c r="QF16" s="179"/>
      <c r="QG16" s="179"/>
      <c r="QH16" s="179"/>
      <c r="QI16" s="179"/>
      <c r="QJ16" s="179"/>
      <c r="QK16" s="179"/>
      <c r="QL16" s="179"/>
      <c r="QM16" s="179"/>
      <c r="QN16" s="179"/>
      <c r="QO16" s="179"/>
      <c r="QP16" s="179"/>
      <c r="QQ16" s="179"/>
      <c r="QR16" s="179"/>
      <c r="QS16" s="179"/>
      <c r="QT16" s="179"/>
      <c r="QU16" s="179"/>
      <c r="QV16" s="179"/>
      <c r="QW16" s="179"/>
      <c r="QX16" s="179"/>
      <c r="QY16" s="179"/>
      <c r="QZ16" s="179"/>
      <c r="RA16" s="179"/>
      <c r="RB16" s="179"/>
      <c r="RC16" s="179"/>
      <c r="RD16" s="179"/>
      <c r="RE16" s="179"/>
      <c r="RF16" s="179"/>
      <c r="RG16" s="179"/>
      <c r="RH16" s="179"/>
      <c r="RI16" s="179"/>
      <c r="RJ16" s="179"/>
      <c r="RK16" s="179"/>
      <c r="RL16" s="179"/>
      <c r="RM16" s="179"/>
      <c r="RN16" s="179"/>
      <c r="RO16" s="179"/>
      <c r="RP16" s="179"/>
      <c r="RQ16" s="179"/>
      <c r="RR16" s="179"/>
      <c r="RS16" s="179"/>
      <c r="RT16" s="179"/>
      <c r="RU16" s="179"/>
      <c r="RV16" s="179"/>
      <c r="RW16" s="179"/>
      <c r="RX16" s="179"/>
      <c r="RY16" s="179"/>
      <c r="RZ16" s="179"/>
      <c r="SA16" s="179"/>
      <c r="SB16" s="179"/>
      <c r="SC16" s="179"/>
      <c r="SD16" s="179"/>
      <c r="SE16" s="179"/>
      <c r="SF16" s="179"/>
      <c r="SG16" s="179"/>
      <c r="SH16" s="179"/>
      <c r="SI16" s="179"/>
      <c r="SJ16" s="179"/>
      <c r="SK16" s="179"/>
      <c r="SL16" s="179"/>
      <c r="SM16" s="179"/>
      <c r="SN16" s="179"/>
      <c r="SO16" s="179"/>
      <c r="SP16" s="179"/>
      <c r="SQ16" s="179"/>
      <c r="SR16" s="179"/>
      <c r="SS16" s="179"/>
      <c r="ST16" s="179"/>
      <c r="SU16" s="179"/>
      <c r="SV16" s="179"/>
      <c r="SW16" s="179"/>
      <c r="SX16" s="179"/>
      <c r="SY16" s="179"/>
      <c r="SZ16" s="179"/>
      <c r="TA16" s="179"/>
      <c r="TB16" s="179"/>
      <c r="TC16" s="179"/>
      <c r="TD16" s="179"/>
      <c r="TE16" s="179"/>
      <c r="TF16" s="179"/>
      <c r="TG16" s="179"/>
      <c r="TH16" s="179"/>
      <c r="TI16" s="179"/>
      <c r="TJ16" s="179"/>
      <c r="TK16" s="179"/>
      <c r="TL16" s="179"/>
      <c r="TM16" s="179"/>
      <c r="TN16" s="179"/>
      <c r="TO16" s="179"/>
      <c r="TP16" s="179"/>
      <c r="TQ16" s="179"/>
      <c r="TR16" s="179"/>
      <c r="TS16" s="179"/>
      <c r="TT16" s="179"/>
      <c r="TU16" s="179"/>
      <c r="TV16" s="179"/>
      <c r="TW16" s="179"/>
      <c r="TX16" s="179"/>
      <c r="TY16" s="179"/>
      <c r="TZ16" s="179"/>
      <c r="UA16" s="179"/>
      <c r="UB16" s="179"/>
      <c r="UC16" s="179"/>
      <c r="UD16" s="179"/>
      <c r="UE16" s="179"/>
      <c r="UF16" s="179"/>
      <c r="UG16" s="179"/>
      <c r="UH16" s="179"/>
      <c r="UI16" s="179"/>
      <c r="UJ16" s="179"/>
      <c r="UK16" s="179"/>
      <c r="UL16" s="179"/>
      <c r="UM16" s="179"/>
      <c r="UN16" s="179"/>
      <c r="UO16" s="179"/>
      <c r="UP16" s="179"/>
      <c r="UQ16" s="179"/>
      <c r="UR16" s="179"/>
      <c r="US16" s="179"/>
      <c r="UT16" s="179"/>
      <c r="UU16" s="179"/>
      <c r="UV16" s="179"/>
      <c r="UW16" s="179"/>
      <c r="UX16" s="179"/>
      <c r="UY16" s="179"/>
      <c r="UZ16" s="179"/>
      <c r="VA16" s="179"/>
      <c r="VB16" s="179"/>
      <c r="VC16" s="179"/>
      <c r="VD16" s="179"/>
      <c r="VE16" s="179"/>
      <c r="VF16" s="179"/>
      <c r="VG16" s="179"/>
      <c r="VH16" s="179"/>
      <c r="VI16" s="179"/>
      <c r="VJ16" s="179"/>
      <c r="VK16" s="179"/>
      <c r="VL16" s="179"/>
      <c r="VM16" s="179"/>
      <c r="VN16" s="179"/>
      <c r="VO16" s="179"/>
      <c r="VP16" s="179"/>
      <c r="VQ16" s="179"/>
      <c r="VR16" s="179"/>
      <c r="VS16" s="179"/>
      <c r="VT16" s="179"/>
      <c r="VU16" s="179"/>
      <c r="VV16" s="179"/>
      <c r="VW16" s="179"/>
      <c r="VX16" s="179"/>
      <c r="VY16" s="179"/>
      <c r="VZ16" s="179"/>
      <c r="WA16" s="179"/>
      <c r="WB16" s="179"/>
      <c r="WC16" s="179"/>
      <c r="WD16" s="179"/>
      <c r="WE16" s="179"/>
      <c r="WF16" s="179"/>
      <c r="WG16" s="179"/>
      <c r="WH16" s="179"/>
      <c r="WI16" s="179"/>
      <c r="WJ16" s="179"/>
      <c r="WK16" s="179"/>
      <c r="WL16" s="179"/>
      <c r="WM16" s="179"/>
      <c r="WN16" s="179"/>
      <c r="WO16" s="179"/>
      <c r="WP16" s="179"/>
      <c r="WQ16" s="179"/>
      <c r="WR16" s="179"/>
      <c r="WS16" s="179"/>
      <c r="WT16" s="179"/>
      <c r="WU16" s="179"/>
      <c r="WV16" s="179"/>
      <c r="WW16" s="179"/>
      <c r="WX16" s="179"/>
      <c r="WY16" s="179"/>
      <c r="WZ16" s="179"/>
      <c r="XA16" s="179"/>
      <c r="XB16" s="179"/>
      <c r="XC16" s="179"/>
      <c r="XD16" s="179"/>
      <c r="XE16" s="179"/>
      <c r="XF16" s="179"/>
      <c r="XG16" s="179"/>
      <c r="XH16" s="179"/>
      <c r="XI16" s="179"/>
      <c r="XJ16" s="179"/>
      <c r="XK16" s="179"/>
      <c r="XL16" s="179"/>
      <c r="XM16" s="179"/>
      <c r="XN16" s="179"/>
      <c r="XO16" s="179"/>
      <c r="XP16" s="179"/>
      <c r="XQ16" s="179"/>
      <c r="XR16" s="179"/>
      <c r="XS16" s="179"/>
      <c r="XT16" s="179"/>
      <c r="XU16" s="179"/>
      <c r="XV16" s="179"/>
      <c r="XW16" s="179"/>
      <c r="XX16" s="179"/>
      <c r="XY16" s="179"/>
      <c r="XZ16" s="179"/>
      <c r="YA16" s="179"/>
      <c r="YB16" s="179"/>
      <c r="YC16" s="179"/>
      <c r="YD16" s="179"/>
      <c r="YE16" s="179"/>
      <c r="YF16" s="179"/>
      <c r="YG16" s="179"/>
      <c r="YH16" s="179"/>
      <c r="YI16" s="179"/>
      <c r="YJ16" s="179"/>
      <c r="YK16" s="179"/>
      <c r="YL16" s="179"/>
      <c r="YM16" s="179"/>
      <c r="YN16" s="179"/>
      <c r="YO16" s="179"/>
      <c r="YP16" s="179"/>
      <c r="YQ16" s="179"/>
      <c r="YR16" s="179"/>
      <c r="YS16" s="179"/>
      <c r="YT16" s="179"/>
      <c r="YU16" s="179"/>
      <c r="YV16" s="179"/>
      <c r="YW16" s="179"/>
      <c r="YX16" s="179"/>
      <c r="YY16" s="179"/>
      <c r="YZ16" s="179"/>
      <c r="ZA16" s="179"/>
      <c r="ZB16" s="179"/>
      <c r="ZC16" s="179"/>
      <c r="ZD16" s="179"/>
      <c r="ZE16" s="179"/>
      <c r="ZF16" s="179"/>
      <c r="ZG16" s="179"/>
      <c r="ZH16" s="179"/>
      <c r="ZI16" s="179"/>
      <c r="ZJ16" s="179"/>
      <c r="ZK16" s="179"/>
      <c r="ZL16" s="179"/>
      <c r="ZM16" s="179"/>
      <c r="ZN16" s="179"/>
      <c r="ZO16" s="179"/>
      <c r="ZP16" s="179"/>
      <c r="ZQ16" s="179"/>
      <c r="ZR16" s="179"/>
      <c r="ZS16" s="179"/>
      <c r="ZT16" s="179"/>
      <c r="ZU16" s="179"/>
      <c r="ZV16" s="179"/>
      <c r="ZW16" s="179"/>
      <c r="ZX16" s="179"/>
      <c r="ZY16" s="179"/>
      <c r="ZZ16" s="179"/>
      <c r="AAA16" s="179"/>
      <c r="AAB16" s="179"/>
      <c r="AAC16" s="179"/>
      <c r="AAD16" s="179"/>
      <c r="AAE16" s="179"/>
      <c r="AAF16" s="179"/>
      <c r="AAG16" s="179"/>
      <c r="AAH16" s="179"/>
      <c r="AAI16" s="179"/>
      <c r="AAJ16" s="179"/>
      <c r="AAK16" s="179"/>
      <c r="AAL16" s="179"/>
      <c r="AAM16" s="179"/>
      <c r="AAN16" s="179"/>
      <c r="AAO16" s="179"/>
      <c r="AAP16" s="179"/>
      <c r="AAQ16" s="179"/>
      <c r="AAR16" s="179"/>
      <c r="AAS16" s="179"/>
      <c r="AAT16" s="179"/>
      <c r="AAU16" s="179"/>
      <c r="AAV16" s="179"/>
      <c r="AAW16" s="179"/>
      <c r="AAX16" s="179"/>
      <c r="AAY16" s="179"/>
      <c r="AAZ16" s="179"/>
      <c r="ABA16" s="179"/>
      <c r="ABB16" s="179"/>
      <c r="ABC16" s="179"/>
      <c r="ABD16" s="179"/>
      <c r="ABE16" s="179"/>
      <c r="ABF16" s="179"/>
      <c r="ABG16" s="179"/>
      <c r="ABH16" s="179"/>
      <c r="ABI16" s="179"/>
      <c r="ABJ16" s="179"/>
      <c r="ABK16" s="179"/>
      <c r="ABL16" s="179"/>
      <c r="ABM16" s="179"/>
      <c r="ABN16" s="179"/>
      <c r="ABO16" s="179"/>
      <c r="ABP16" s="179"/>
      <c r="ABQ16" s="179"/>
      <c r="ABR16" s="179"/>
      <c r="ABS16" s="179"/>
      <c r="ABT16" s="179"/>
      <c r="ABU16" s="179"/>
      <c r="ABV16" s="179"/>
      <c r="ABW16" s="179"/>
      <c r="ABX16" s="179"/>
      <c r="ABY16" s="179"/>
      <c r="ABZ16" s="179"/>
      <c r="ACA16" s="179"/>
      <c r="ACB16" s="179"/>
      <c r="ACC16" s="179"/>
      <c r="ACD16" s="179"/>
      <c r="ACE16" s="179"/>
      <c r="ACF16" s="179"/>
      <c r="ACG16" s="179"/>
      <c r="ACH16" s="179"/>
      <c r="ACI16" s="179"/>
      <c r="ACJ16" s="179"/>
      <c r="ACK16" s="179"/>
      <c r="ACL16" s="179"/>
      <c r="ACM16" s="179"/>
      <c r="ACN16" s="179"/>
      <c r="ACO16" s="179"/>
      <c r="ACP16" s="179"/>
      <c r="ACQ16" s="179"/>
      <c r="ACR16" s="179"/>
      <c r="ACS16" s="179"/>
      <c r="ACT16" s="179"/>
      <c r="ACU16" s="179"/>
      <c r="ACV16" s="179"/>
      <c r="ACW16" s="179"/>
      <c r="ACX16" s="179"/>
      <c r="ACY16" s="179"/>
      <c r="ACZ16" s="179"/>
      <c r="ADA16" s="179"/>
      <c r="ADB16" s="179"/>
      <c r="ADC16" s="179"/>
      <c r="ADD16" s="179"/>
      <c r="ADE16" s="179"/>
      <c r="ADF16" s="179"/>
      <c r="ADG16" s="179"/>
      <c r="ADH16" s="179"/>
      <c r="ADI16" s="179"/>
      <c r="ADJ16" s="179"/>
      <c r="ADK16" s="179"/>
      <c r="ADL16" s="179"/>
      <c r="ADM16" s="179"/>
      <c r="ADN16" s="179"/>
      <c r="ADO16" s="179"/>
      <c r="ADP16" s="179"/>
      <c r="ADQ16" s="179"/>
      <c r="ADR16" s="179"/>
      <c r="ADS16" s="179"/>
      <c r="ADT16" s="179"/>
      <c r="ADU16" s="179"/>
      <c r="ADV16" s="179"/>
      <c r="ADW16" s="179"/>
      <c r="ADX16" s="179"/>
      <c r="ADY16" s="179"/>
      <c r="ADZ16" s="179"/>
      <c r="AEA16" s="179"/>
      <c r="AEB16" s="179"/>
      <c r="AEC16" s="179"/>
      <c r="AED16" s="179"/>
      <c r="AEE16" s="179"/>
      <c r="AEF16" s="179"/>
      <c r="AEG16" s="179"/>
      <c r="AEH16" s="179"/>
      <c r="AEI16" s="179"/>
      <c r="AEJ16" s="179"/>
      <c r="AEK16" s="179"/>
      <c r="AEL16" s="179"/>
      <c r="AEM16" s="179"/>
      <c r="AEN16" s="179"/>
      <c r="AEO16" s="179"/>
      <c r="AEP16" s="179"/>
      <c r="AEQ16" s="179"/>
      <c r="AER16" s="179"/>
      <c r="AES16" s="179"/>
      <c r="AET16" s="179"/>
      <c r="AEU16" s="179"/>
      <c r="AEV16" s="179"/>
      <c r="AEW16" s="179"/>
      <c r="AEX16" s="179"/>
      <c r="AEY16" s="179"/>
      <c r="AEZ16" s="179"/>
      <c r="AFA16" s="179"/>
      <c r="AFB16" s="179"/>
      <c r="AFC16" s="179"/>
      <c r="AFD16" s="179"/>
      <c r="AFE16" s="179"/>
      <c r="AFF16" s="179"/>
      <c r="AFG16" s="179"/>
      <c r="AFH16" s="179"/>
      <c r="AFI16" s="179"/>
      <c r="AFJ16" s="179"/>
      <c r="AFK16" s="179"/>
      <c r="AFL16" s="179"/>
      <c r="AFM16" s="179"/>
      <c r="AFN16" s="179"/>
      <c r="AFO16" s="179"/>
      <c r="AFP16" s="179"/>
      <c r="AFQ16" s="179"/>
      <c r="AFR16" s="179"/>
      <c r="AFS16" s="179"/>
      <c r="AFT16" s="179"/>
      <c r="AFU16" s="179"/>
      <c r="AFV16" s="179"/>
      <c r="AFW16" s="179"/>
      <c r="AFX16" s="179"/>
      <c r="AFY16" s="179"/>
      <c r="AFZ16" s="179"/>
      <c r="AGA16" s="179"/>
      <c r="AGB16" s="179"/>
      <c r="AGC16" s="179"/>
      <c r="AGD16" s="179"/>
      <c r="AGE16" s="179"/>
      <c r="AGF16" s="179"/>
      <c r="AGG16" s="179"/>
      <c r="AGH16" s="179"/>
      <c r="AGI16" s="179"/>
      <c r="AGJ16" s="179"/>
      <c r="AGK16" s="179"/>
      <c r="AGL16" s="179"/>
      <c r="AGM16" s="179"/>
      <c r="AGN16" s="179"/>
      <c r="AGO16" s="179"/>
      <c r="AGP16" s="179"/>
      <c r="AGQ16" s="179"/>
      <c r="AGR16" s="179"/>
      <c r="AGS16" s="179"/>
      <c r="AGT16" s="179"/>
      <c r="AGU16" s="179"/>
      <c r="AGV16" s="179"/>
      <c r="AGW16" s="179"/>
      <c r="AGX16" s="179"/>
      <c r="AGY16" s="179"/>
      <c r="AGZ16" s="179"/>
      <c r="AHA16" s="179"/>
      <c r="AHB16" s="179"/>
      <c r="AHC16" s="179"/>
      <c r="AHD16" s="179"/>
      <c r="AHE16" s="179"/>
      <c r="AHF16" s="179"/>
      <c r="AHG16" s="179"/>
      <c r="AHH16" s="179"/>
      <c r="AHI16" s="179"/>
      <c r="AHJ16" s="179"/>
      <c r="AHK16" s="179"/>
      <c r="AHL16" s="179"/>
      <c r="AHM16" s="179"/>
      <c r="AHN16" s="179"/>
      <c r="AHO16" s="179"/>
      <c r="AHP16" s="179"/>
      <c r="AHQ16" s="179"/>
      <c r="AHR16" s="179"/>
      <c r="AHS16" s="179"/>
      <c r="AHT16" s="179"/>
      <c r="AHU16" s="179"/>
      <c r="AHV16" s="179"/>
      <c r="AHW16" s="179"/>
      <c r="AHX16" s="179"/>
      <c r="AHY16" s="179"/>
      <c r="AHZ16" s="179"/>
      <c r="AIA16" s="179"/>
      <c r="AIB16" s="179"/>
      <c r="AIC16" s="179"/>
      <c r="AID16" s="179"/>
      <c r="AIE16" s="179"/>
      <c r="AIF16" s="179"/>
      <c r="AIG16" s="179"/>
      <c r="AIH16" s="179"/>
      <c r="AII16" s="179"/>
      <c r="AIJ16" s="179"/>
      <c r="AIK16" s="179"/>
      <c r="AIL16" s="179"/>
      <c r="AIM16" s="179"/>
      <c r="AIN16" s="179"/>
      <c r="AIO16" s="179"/>
      <c r="AIP16" s="179"/>
      <c r="AIQ16" s="179"/>
      <c r="AIR16" s="179"/>
      <c r="AIS16" s="179"/>
      <c r="AIT16" s="179"/>
      <c r="AIU16" s="179"/>
      <c r="AIV16" s="179"/>
      <c r="AIW16" s="179"/>
      <c r="AIX16" s="179"/>
      <c r="AIY16" s="179"/>
      <c r="AIZ16" s="179"/>
      <c r="AJA16" s="179"/>
      <c r="AJB16" s="179"/>
      <c r="AJC16" s="179"/>
      <c r="AJD16" s="179"/>
      <c r="AJE16" s="179"/>
      <c r="AJF16" s="179"/>
      <c r="AJG16" s="179"/>
      <c r="AJH16" s="179"/>
      <c r="AJI16" s="179"/>
      <c r="AJJ16" s="179"/>
      <c r="AJK16" s="179"/>
      <c r="AJL16" s="179"/>
      <c r="AJM16" s="179"/>
      <c r="AJN16" s="179"/>
      <c r="AJO16" s="179"/>
      <c r="AJP16" s="179"/>
      <c r="AJQ16" s="179"/>
      <c r="AJR16" s="179"/>
      <c r="AJS16" s="179"/>
      <c r="AJT16" s="179"/>
      <c r="AJU16" s="179"/>
      <c r="AJV16" s="179"/>
      <c r="AJW16" s="179"/>
      <c r="AJX16" s="179"/>
      <c r="AJY16" s="179"/>
      <c r="AJZ16" s="179"/>
      <c r="AKA16" s="179"/>
      <c r="AKB16" s="179"/>
      <c r="AKC16" s="179"/>
      <c r="AKD16" s="179"/>
      <c r="AKE16" s="179"/>
      <c r="AKF16" s="179"/>
      <c r="AKG16" s="179"/>
      <c r="AKH16" s="179"/>
      <c r="AKI16" s="179"/>
      <c r="AKJ16" s="179"/>
      <c r="AKK16" s="179"/>
      <c r="AKL16" s="179"/>
      <c r="AKM16" s="179"/>
      <c r="AKN16" s="179"/>
      <c r="AKO16" s="179"/>
      <c r="AKP16" s="179"/>
      <c r="AKQ16" s="179"/>
      <c r="AKR16" s="179"/>
      <c r="AKS16" s="179"/>
      <c r="AKT16" s="179"/>
      <c r="AKU16" s="179"/>
      <c r="AKV16" s="179"/>
      <c r="AKW16" s="179"/>
      <c r="AKX16" s="179"/>
      <c r="AKY16" s="179"/>
      <c r="AKZ16" s="179"/>
      <c r="ALA16" s="179"/>
      <c r="ALB16" s="179"/>
      <c r="ALC16" s="179"/>
      <c r="ALD16" s="179"/>
      <c r="ALE16" s="179"/>
      <c r="ALF16" s="179"/>
      <c r="ALG16" s="179"/>
      <c r="ALH16" s="179"/>
      <c r="ALI16" s="179"/>
      <c r="ALJ16" s="179"/>
      <c r="ALK16" s="179"/>
      <c r="ALL16" s="179"/>
      <c r="ALM16" s="179"/>
      <c r="ALN16" s="179"/>
      <c r="ALO16" s="179"/>
      <c r="ALP16" s="179"/>
      <c r="ALQ16" s="179"/>
      <c r="ALR16" s="179"/>
      <c r="ALS16" s="179"/>
      <c r="ALT16" s="179"/>
      <c r="ALU16" s="179"/>
      <c r="ALV16" s="179"/>
      <c r="ALW16" s="179"/>
      <c r="ALX16" s="179"/>
      <c r="ALY16" s="179"/>
      <c r="ALZ16" s="179"/>
      <c r="AMA16" s="179"/>
      <c r="AMB16" s="179"/>
      <c r="AMC16" s="179"/>
      <c r="AMD16" s="179"/>
      <c r="AME16" s="179"/>
      <c r="AMF16" s="179"/>
      <c r="AMG16" s="179"/>
      <c r="AMH16" s="179"/>
      <c r="AMI16" s="179"/>
      <c r="AMJ16" s="179"/>
      <c r="AMK16" s="179"/>
      <c r="AML16" s="179"/>
      <c r="AMM16" s="179"/>
      <c r="AMN16" s="179"/>
      <c r="AMO16" s="179"/>
      <c r="AMP16" s="179"/>
      <c r="AMQ16" s="179"/>
      <c r="AMR16" s="179"/>
      <c r="AMS16" s="179"/>
      <c r="AMT16" s="179"/>
      <c r="AMU16" s="179"/>
      <c r="AMV16" s="179"/>
      <c r="AMW16" s="179"/>
      <c r="AMX16" s="179"/>
      <c r="AMY16" s="179"/>
      <c r="AMZ16" s="179"/>
      <c r="ANA16" s="179"/>
      <c r="ANB16" s="179"/>
      <c r="ANC16" s="179"/>
      <c r="AND16" s="179"/>
      <c r="ANE16" s="179"/>
      <c r="ANF16" s="179"/>
      <c r="ANG16" s="179"/>
      <c r="ANH16" s="179"/>
      <c r="ANI16" s="179"/>
      <c r="ANJ16" s="179"/>
      <c r="ANK16" s="179"/>
      <c r="ANL16" s="179"/>
      <c r="ANM16" s="179"/>
      <c r="ANN16" s="179"/>
      <c r="ANO16" s="179"/>
      <c r="ANP16" s="179"/>
      <c r="ANQ16" s="179"/>
      <c r="ANR16" s="179"/>
      <c r="ANS16" s="179"/>
      <c r="ANT16" s="179"/>
      <c r="ANU16" s="179"/>
      <c r="ANV16" s="179"/>
      <c r="ANW16" s="179"/>
      <c r="ANX16" s="179"/>
      <c r="ANY16" s="179"/>
      <c r="ANZ16" s="179"/>
      <c r="AOA16" s="179"/>
      <c r="AOB16" s="179"/>
      <c r="AOC16" s="179"/>
      <c r="AOD16" s="179"/>
      <c r="AOE16" s="179"/>
      <c r="AOF16" s="179"/>
      <c r="AOG16" s="179"/>
      <c r="AOH16" s="179"/>
      <c r="AOI16" s="179"/>
      <c r="AOJ16" s="179"/>
      <c r="AOK16" s="179"/>
      <c r="AOL16" s="179"/>
      <c r="AOM16" s="179"/>
      <c r="AON16" s="179"/>
      <c r="AOO16" s="179"/>
      <c r="AOP16" s="179"/>
      <c r="AOQ16" s="179"/>
      <c r="AOR16" s="179"/>
      <c r="AOS16" s="179"/>
      <c r="AOT16" s="179"/>
      <c r="AOU16" s="179"/>
      <c r="AOV16" s="179"/>
      <c r="AOW16" s="179"/>
      <c r="AOX16" s="179"/>
      <c r="AOY16" s="179"/>
      <c r="AOZ16" s="179"/>
      <c r="APA16" s="179"/>
      <c r="APB16" s="179"/>
      <c r="APC16" s="179"/>
      <c r="APD16" s="179"/>
      <c r="APE16" s="179"/>
      <c r="APF16" s="179"/>
      <c r="APG16" s="179"/>
      <c r="APH16" s="179"/>
      <c r="API16" s="179"/>
      <c r="APJ16" s="179"/>
      <c r="APK16" s="179"/>
      <c r="APL16" s="179"/>
      <c r="APM16" s="179"/>
      <c r="APN16" s="179"/>
      <c r="APO16" s="179"/>
      <c r="APP16" s="179"/>
      <c r="APQ16" s="179"/>
      <c r="APR16" s="179"/>
      <c r="APS16" s="179"/>
      <c r="APT16" s="179"/>
      <c r="APU16" s="179"/>
      <c r="APV16" s="179"/>
      <c r="APW16" s="179"/>
      <c r="APX16" s="179"/>
      <c r="APY16" s="179"/>
      <c r="APZ16" s="179"/>
      <c r="AQA16" s="179"/>
      <c r="AQB16" s="179"/>
      <c r="AQC16" s="179"/>
      <c r="AQD16" s="179"/>
      <c r="AQE16" s="179"/>
      <c r="AQF16" s="179"/>
      <c r="AQG16" s="179"/>
      <c r="AQH16" s="179"/>
      <c r="AQI16" s="179"/>
      <c r="AQJ16" s="179"/>
      <c r="AQK16" s="179"/>
      <c r="AQL16" s="179"/>
      <c r="AQM16" s="179"/>
      <c r="AQN16" s="179"/>
      <c r="AQO16" s="179"/>
      <c r="AQP16" s="179"/>
      <c r="AQQ16" s="179"/>
      <c r="AQR16" s="179"/>
      <c r="AQS16" s="179"/>
      <c r="AQT16" s="179"/>
      <c r="AQU16" s="179"/>
      <c r="AQV16" s="179"/>
      <c r="AQW16" s="179"/>
      <c r="AQX16" s="179"/>
      <c r="AQY16" s="179"/>
      <c r="AQZ16" s="179"/>
      <c r="ARA16" s="179"/>
      <c r="ARB16" s="179"/>
      <c r="ARC16" s="179"/>
      <c r="ARD16" s="179"/>
      <c r="ARE16" s="179"/>
      <c r="ARF16" s="179"/>
      <c r="ARG16" s="179"/>
      <c r="ARH16" s="179"/>
      <c r="ARI16" s="179"/>
      <c r="ARJ16" s="179"/>
      <c r="ARK16" s="179"/>
      <c r="ARL16" s="179"/>
      <c r="ARM16" s="179"/>
      <c r="ARN16" s="179"/>
      <c r="ARO16" s="179"/>
      <c r="ARP16" s="179"/>
      <c r="ARQ16" s="179"/>
      <c r="ARR16" s="179"/>
      <c r="ARS16" s="179"/>
      <c r="ART16" s="179"/>
      <c r="ARU16" s="179"/>
      <c r="ARV16" s="179"/>
      <c r="ARW16" s="179"/>
      <c r="ARX16" s="179"/>
      <c r="ARY16" s="179"/>
      <c r="ARZ16" s="179"/>
      <c r="ASA16" s="179"/>
      <c r="ASB16" s="179"/>
      <c r="ASC16" s="179"/>
      <c r="ASD16" s="179"/>
      <c r="ASE16" s="179"/>
      <c r="ASF16" s="179"/>
      <c r="ASG16" s="179"/>
      <c r="ASH16" s="179"/>
      <c r="ASI16" s="179"/>
      <c r="ASJ16" s="179"/>
      <c r="ASK16" s="179"/>
      <c r="ASL16" s="179"/>
      <c r="ASM16" s="179"/>
      <c r="ASN16" s="179"/>
      <c r="ASO16" s="179"/>
      <c r="ASP16" s="179"/>
      <c r="ASQ16" s="179"/>
      <c r="ASR16" s="179"/>
      <c r="ASS16" s="179"/>
      <c r="AST16" s="179"/>
      <c r="ASU16" s="179"/>
      <c r="ASV16" s="179"/>
      <c r="ASW16" s="179"/>
      <c r="ASX16" s="179"/>
      <c r="ASY16" s="179"/>
      <c r="ASZ16" s="179"/>
      <c r="ATA16" s="179"/>
      <c r="ATB16" s="179"/>
      <c r="ATC16" s="179"/>
      <c r="ATD16" s="179"/>
      <c r="ATE16" s="179"/>
      <c r="ATF16" s="179"/>
      <c r="ATG16" s="179"/>
      <c r="ATH16" s="179"/>
      <c r="ATI16" s="179"/>
      <c r="ATJ16" s="179"/>
      <c r="ATK16" s="179"/>
      <c r="ATL16" s="179"/>
      <c r="ATM16" s="179"/>
      <c r="ATN16" s="179"/>
      <c r="ATO16" s="179"/>
      <c r="ATP16" s="179"/>
      <c r="ATQ16" s="179"/>
      <c r="ATR16" s="179"/>
      <c r="ATS16" s="179"/>
      <c r="ATT16" s="179"/>
      <c r="ATU16" s="179"/>
      <c r="ATV16" s="179"/>
      <c r="ATW16" s="179"/>
      <c r="ATX16" s="179"/>
      <c r="ATY16" s="179"/>
      <c r="ATZ16" s="179"/>
      <c r="AUA16" s="179"/>
      <c r="AUB16" s="179"/>
      <c r="AUC16" s="179"/>
      <c r="AUD16" s="179"/>
      <c r="AUE16" s="179"/>
      <c r="AUF16" s="179"/>
      <c r="AUG16" s="179"/>
      <c r="AUH16" s="179"/>
      <c r="AUI16" s="179"/>
      <c r="AUJ16" s="179"/>
      <c r="AUK16" s="179"/>
      <c r="AUL16" s="179"/>
      <c r="AUM16" s="179"/>
      <c r="AUN16" s="179"/>
      <c r="AUO16" s="179"/>
      <c r="AUP16" s="179"/>
      <c r="AUQ16" s="179"/>
      <c r="AUR16" s="179"/>
      <c r="AUS16" s="179"/>
      <c r="AUT16" s="179"/>
      <c r="AUU16" s="179"/>
      <c r="AUV16" s="179"/>
      <c r="AUW16" s="179"/>
      <c r="AUX16" s="179"/>
      <c r="AUY16" s="179"/>
      <c r="AUZ16" s="179"/>
      <c r="AVA16" s="179"/>
      <c r="AVB16" s="179"/>
      <c r="AVC16" s="179"/>
      <c r="AVD16" s="179"/>
      <c r="AVE16" s="179"/>
      <c r="AVF16" s="179"/>
      <c r="AVG16" s="179"/>
      <c r="AVH16" s="179"/>
      <c r="AVI16" s="179"/>
      <c r="AVJ16" s="179"/>
      <c r="AVK16" s="179"/>
      <c r="AVL16" s="179"/>
      <c r="AVM16" s="179"/>
      <c r="AVN16" s="179"/>
      <c r="AVO16" s="179"/>
      <c r="AVP16" s="179"/>
      <c r="AVQ16" s="179"/>
      <c r="AVR16" s="179"/>
      <c r="AVS16" s="179"/>
      <c r="AVT16" s="179"/>
      <c r="AVU16" s="179"/>
      <c r="AVV16" s="179"/>
      <c r="AVW16" s="179"/>
      <c r="AVX16" s="179"/>
      <c r="AVY16" s="179"/>
      <c r="AVZ16" s="179"/>
      <c r="AWA16" s="179"/>
      <c r="AWB16" s="179"/>
      <c r="AWC16" s="179"/>
      <c r="AWD16" s="179"/>
      <c r="AWE16" s="179"/>
      <c r="AWF16" s="179"/>
      <c r="AWG16" s="179"/>
      <c r="AWH16" s="179"/>
      <c r="AWI16" s="179"/>
      <c r="AWJ16" s="179"/>
      <c r="AWK16" s="179"/>
      <c r="AWL16" s="179"/>
      <c r="AWM16" s="179"/>
      <c r="AWN16" s="179"/>
      <c r="AWO16" s="179"/>
      <c r="AWP16" s="179"/>
      <c r="AWQ16" s="179"/>
      <c r="AWR16" s="179"/>
      <c r="AWS16" s="179"/>
      <c r="AWT16" s="179"/>
      <c r="AWU16" s="179"/>
      <c r="AWV16" s="179"/>
      <c r="AWW16" s="179"/>
      <c r="AWX16" s="179"/>
      <c r="AWY16" s="179"/>
      <c r="AWZ16" s="179"/>
      <c r="AXA16" s="179"/>
      <c r="AXB16" s="179"/>
      <c r="AXC16" s="179"/>
      <c r="AXD16" s="179"/>
      <c r="AXE16" s="179"/>
      <c r="AXF16" s="179"/>
      <c r="AXG16" s="179"/>
      <c r="AXH16" s="179"/>
      <c r="AXI16" s="179"/>
      <c r="AXJ16" s="179"/>
      <c r="AXK16" s="179"/>
      <c r="AXL16" s="179"/>
      <c r="AXM16" s="179"/>
      <c r="AXN16" s="179"/>
      <c r="AXO16" s="179"/>
      <c r="AXP16" s="179"/>
      <c r="AXQ16" s="179"/>
      <c r="AXR16" s="179"/>
      <c r="AXS16" s="179"/>
      <c r="AXT16" s="179"/>
      <c r="AXU16" s="179"/>
      <c r="AXV16" s="179"/>
      <c r="AXW16" s="179"/>
      <c r="AXX16" s="179"/>
      <c r="AXY16" s="179"/>
      <c r="AXZ16" s="179"/>
      <c r="AYA16" s="179"/>
      <c r="AYB16" s="179"/>
      <c r="AYC16" s="179"/>
      <c r="AYD16" s="179"/>
      <c r="AYE16" s="179"/>
      <c r="AYF16" s="179"/>
      <c r="AYG16" s="179"/>
      <c r="AYH16" s="179"/>
      <c r="AYI16" s="179"/>
      <c r="AYJ16" s="179"/>
      <c r="AYK16" s="179"/>
      <c r="AYL16" s="179"/>
      <c r="AYM16" s="179"/>
      <c r="AYN16" s="179"/>
      <c r="AYO16" s="179"/>
      <c r="AYP16" s="179"/>
      <c r="AYQ16" s="179"/>
      <c r="AYR16" s="179"/>
      <c r="AYS16" s="179"/>
      <c r="AYT16" s="179"/>
      <c r="AYU16" s="179"/>
      <c r="AYV16" s="179"/>
      <c r="AYW16" s="179"/>
      <c r="AYX16" s="179"/>
      <c r="AYY16" s="179"/>
      <c r="AYZ16" s="179"/>
      <c r="AZA16" s="179"/>
      <c r="AZB16" s="179"/>
      <c r="AZC16" s="179"/>
      <c r="AZD16" s="179"/>
      <c r="AZE16" s="179"/>
      <c r="AZF16" s="179"/>
      <c r="AZG16" s="179"/>
      <c r="AZH16" s="179"/>
      <c r="AZI16" s="179"/>
      <c r="AZJ16" s="179"/>
      <c r="AZK16" s="179"/>
      <c r="AZL16" s="179"/>
      <c r="AZM16" s="179"/>
      <c r="AZN16" s="179"/>
      <c r="AZO16" s="179"/>
      <c r="AZP16" s="179"/>
      <c r="AZQ16" s="179"/>
      <c r="AZR16" s="179"/>
      <c r="AZS16" s="179"/>
      <c r="AZT16" s="179"/>
      <c r="AZU16" s="179"/>
      <c r="AZV16" s="179"/>
      <c r="AZW16" s="179"/>
      <c r="AZX16" s="179"/>
      <c r="AZY16" s="179"/>
      <c r="AZZ16" s="179"/>
      <c r="BAA16" s="179"/>
      <c r="BAB16" s="179"/>
      <c r="BAC16" s="179"/>
      <c r="BAD16" s="179"/>
      <c r="BAE16" s="179"/>
      <c r="BAF16" s="179"/>
      <c r="BAG16" s="179"/>
      <c r="BAH16" s="179"/>
      <c r="BAI16" s="179"/>
      <c r="BAJ16" s="179"/>
      <c r="BAK16" s="179"/>
      <c r="BAL16" s="179"/>
      <c r="BAM16" s="179"/>
      <c r="BAN16" s="179"/>
      <c r="BAO16" s="179"/>
      <c r="BAP16" s="179"/>
      <c r="BAQ16" s="179"/>
      <c r="BAR16" s="179"/>
      <c r="BAS16" s="179"/>
      <c r="BAT16" s="179"/>
      <c r="BAU16" s="179"/>
      <c r="BAV16" s="179"/>
      <c r="BAW16" s="179"/>
      <c r="BAX16" s="179"/>
      <c r="BAY16" s="179"/>
      <c r="BAZ16" s="179"/>
      <c r="BBA16" s="179"/>
      <c r="BBB16" s="179"/>
      <c r="BBC16" s="179"/>
      <c r="BBD16" s="179"/>
      <c r="BBE16" s="179"/>
      <c r="BBF16" s="179"/>
      <c r="BBG16" s="179"/>
      <c r="BBH16" s="179"/>
      <c r="BBI16" s="179"/>
      <c r="BBJ16" s="179"/>
      <c r="BBK16" s="179"/>
      <c r="BBL16" s="179"/>
      <c r="BBM16" s="179"/>
      <c r="BBN16" s="179"/>
      <c r="BBO16" s="179"/>
      <c r="BBP16" s="179"/>
      <c r="BBQ16" s="179"/>
      <c r="BBR16" s="179"/>
      <c r="BBS16" s="179"/>
      <c r="BBT16" s="179"/>
      <c r="BBU16" s="179"/>
      <c r="BBV16" s="179"/>
      <c r="BBW16" s="179"/>
      <c r="BBX16" s="179"/>
      <c r="BBY16" s="179"/>
      <c r="BBZ16" s="179"/>
      <c r="BCA16" s="179"/>
      <c r="BCB16" s="179"/>
      <c r="BCC16" s="179"/>
      <c r="BCD16" s="179"/>
      <c r="BCE16" s="179"/>
      <c r="BCF16" s="179"/>
      <c r="BCG16" s="179"/>
      <c r="BCH16" s="179"/>
      <c r="BCI16" s="179"/>
      <c r="BCJ16" s="179"/>
      <c r="BCK16" s="179"/>
      <c r="BCL16" s="179"/>
      <c r="BCM16" s="179"/>
      <c r="BCN16" s="179"/>
      <c r="BCO16" s="179"/>
      <c r="BCP16" s="179"/>
      <c r="BCQ16" s="179"/>
      <c r="BCR16" s="179"/>
      <c r="BCS16" s="179"/>
      <c r="BCT16" s="179"/>
      <c r="BCU16" s="179"/>
      <c r="BCV16" s="179"/>
      <c r="BCW16" s="179"/>
      <c r="BCX16" s="179"/>
      <c r="BCY16" s="179"/>
      <c r="BCZ16" s="179"/>
      <c r="BDA16" s="179"/>
      <c r="BDB16" s="179"/>
      <c r="BDC16" s="179"/>
      <c r="BDD16" s="179"/>
      <c r="BDE16" s="179"/>
      <c r="BDF16" s="179"/>
      <c r="BDG16" s="179"/>
      <c r="BDH16" s="179"/>
      <c r="BDI16" s="179"/>
      <c r="BDJ16" s="179"/>
      <c r="BDK16" s="179"/>
      <c r="BDL16" s="179"/>
      <c r="BDM16" s="179"/>
      <c r="BDN16" s="179"/>
      <c r="BDO16" s="179"/>
      <c r="BDP16" s="179"/>
      <c r="BDQ16" s="179"/>
      <c r="BDR16" s="179"/>
      <c r="BDS16" s="179"/>
      <c r="BDT16" s="179"/>
      <c r="BDU16" s="179"/>
      <c r="BDV16" s="179"/>
      <c r="BDW16" s="179"/>
      <c r="BDX16" s="179"/>
      <c r="BDY16" s="179"/>
      <c r="BDZ16" s="179"/>
      <c r="BEA16" s="179"/>
      <c r="BEB16" s="179"/>
      <c r="BEC16" s="179"/>
      <c r="BED16" s="179"/>
      <c r="BEE16" s="179"/>
      <c r="BEF16" s="179"/>
      <c r="BEG16" s="179"/>
      <c r="BEH16" s="179"/>
      <c r="BEI16" s="179"/>
      <c r="BEJ16" s="179"/>
      <c r="BEK16" s="179"/>
      <c r="BEL16" s="179"/>
      <c r="BEM16" s="179"/>
      <c r="BEN16" s="179"/>
      <c r="BEO16" s="179"/>
      <c r="BEP16" s="179"/>
      <c r="BEQ16" s="179"/>
      <c r="BER16" s="179"/>
      <c r="BES16" s="179"/>
      <c r="BET16" s="179"/>
      <c r="BEU16" s="179"/>
      <c r="BEV16" s="179"/>
      <c r="BEW16" s="179"/>
      <c r="BEX16" s="179"/>
      <c r="BEY16" s="179"/>
      <c r="BEZ16" s="179"/>
      <c r="BFA16" s="179"/>
      <c r="BFB16" s="179"/>
      <c r="BFC16" s="179"/>
      <c r="BFD16" s="179"/>
      <c r="BFE16" s="179"/>
      <c r="BFF16" s="179"/>
      <c r="BFG16" s="179"/>
      <c r="BFH16" s="179"/>
      <c r="BFI16" s="179"/>
      <c r="BFJ16" s="179"/>
      <c r="BFK16" s="179"/>
      <c r="BFL16" s="179"/>
      <c r="BFM16" s="179"/>
      <c r="BFN16" s="179"/>
      <c r="BFO16" s="179"/>
      <c r="BFP16" s="179"/>
      <c r="BFQ16" s="179"/>
      <c r="BFR16" s="179"/>
      <c r="BFS16" s="179"/>
      <c r="BFT16" s="179"/>
      <c r="BFU16" s="179"/>
      <c r="BFV16" s="179"/>
      <c r="BFW16" s="179"/>
      <c r="BFX16" s="179"/>
      <c r="BFY16" s="179"/>
      <c r="BFZ16" s="179"/>
      <c r="BGA16" s="179"/>
      <c r="BGB16" s="179"/>
      <c r="BGC16" s="179"/>
      <c r="BGD16" s="179"/>
      <c r="BGE16" s="179"/>
      <c r="BGF16" s="179"/>
      <c r="BGG16" s="179"/>
      <c r="BGH16" s="179"/>
      <c r="BGI16" s="179"/>
      <c r="BGJ16" s="179"/>
      <c r="BGK16" s="179"/>
      <c r="BGL16" s="179"/>
      <c r="BGM16" s="179"/>
      <c r="BGN16" s="179"/>
      <c r="BGO16" s="179"/>
      <c r="BGP16" s="179"/>
      <c r="BGQ16" s="179"/>
      <c r="BGR16" s="179"/>
      <c r="BGS16" s="179"/>
      <c r="BGT16" s="179"/>
      <c r="BGU16" s="179"/>
      <c r="BGV16" s="179"/>
      <c r="BGW16" s="179"/>
      <c r="BGX16" s="179"/>
      <c r="BGY16" s="179"/>
      <c r="BGZ16" s="179"/>
      <c r="BHA16" s="179"/>
      <c r="BHB16" s="179"/>
      <c r="BHC16" s="179"/>
      <c r="BHD16" s="179"/>
      <c r="BHE16" s="179"/>
      <c r="BHF16" s="179"/>
      <c r="BHG16" s="179"/>
      <c r="BHH16" s="179"/>
      <c r="BHI16" s="179"/>
      <c r="BHJ16" s="179"/>
      <c r="BHK16" s="179"/>
      <c r="BHL16" s="179"/>
      <c r="BHM16" s="179"/>
      <c r="BHN16" s="179"/>
      <c r="BHO16" s="179"/>
      <c r="BHP16" s="179"/>
      <c r="BHQ16" s="179"/>
      <c r="BHR16" s="179"/>
      <c r="BHS16" s="179"/>
      <c r="BHT16" s="179"/>
      <c r="BHU16" s="179"/>
      <c r="BHV16" s="179"/>
      <c r="BHW16" s="179"/>
      <c r="BHX16" s="179"/>
      <c r="BHY16" s="179"/>
      <c r="BHZ16" s="179"/>
      <c r="BIA16" s="179"/>
      <c r="BIB16" s="179"/>
      <c r="BIC16" s="179"/>
      <c r="BID16" s="179"/>
      <c r="BIE16" s="179"/>
      <c r="BIF16" s="179"/>
      <c r="BIG16" s="179"/>
      <c r="BIH16" s="179"/>
      <c r="BII16" s="179"/>
      <c r="BIJ16" s="179"/>
      <c r="BIK16" s="179"/>
      <c r="BIL16" s="179"/>
      <c r="BIM16" s="179"/>
      <c r="BIN16" s="179"/>
      <c r="BIO16" s="179"/>
      <c r="BIP16" s="179"/>
      <c r="BIQ16" s="179"/>
      <c r="BIR16" s="179"/>
      <c r="BIS16" s="179"/>
      <c r="BIT16" s="179"/>
      <c r="BIU16" s="179"/>
      <c r="BIV16" s="179"/>
      <c r="BIW16" s="179"/>
      <c r="BIX16" s="179"/>
      <c r="BIY16" s="179"/>
      <c r="BIZ16" s="179"/>
      <c r="BJA16" s="179"/>
      <c r="BJB16" s="179"/>
      <c r="BJC16" s="179"/>
      <c r="BJD16" s="179"/>
      <c r="BJE16" s="179"/>
      <c r="BJF16" s="179"/>
      <c r="BJG16" s="179"/>
      <c r="BJH16" s="179"/>
      <c r="BJI16" s="179"/>
      <c r="BJJ16" s="179"/>
      <c r="BJK16" s="179"/>
      <c r="BJL16" s="179"/>
      <c r="BJM16" s="179"/>
      <c r="BJN16" s="179"/>
      <c r="BJO16" s="179"/>
      <c r="BJP16" s="179"/>
      <c r="BJQ16" s="179"/>
      <c r="BJR16" s="179"/>
      <c r="BJS16" s="179"/>
      <c r="BJT16" s="179"/>
      <c r="BJU16" s="179"/>
      <c r="BJV16" s="179"/>
      <c r="BJW16" s="179"/>
      <c r="BJX16" s="179"/>
      <c r="BJY16" s="179"/>
      <c r="BJZ16" s="179"/>
      <c r="BKA16" s="179"/>
      <c r="BKB16" s="179"/>
      <c r="BKC16" s="179"/>
      <c r="BKD16" s="179"/>
      <c r="BKE16" s="179"/>
      <c r="BKF16" s="179"/>
      <c r="BKG16" s="179"/>
      <c r="BKH16" s="179"/>
      <c r="BKI16" s="179"/>
      <c r="BKJ16" s="179"/>
      <c r="BKK16" s="179"/>
      <c r="BKL16" s="179"/>
      <c r="BKM16" s="179"/>
      <c r="BKN16" s="179"/>
      <c r="BKO16" s="179"/>
      <c r="BKP16" s="179"/>
      <c r="BKQ16" s="179"/>
      <c r="BKR16" s="179"/>
      <c r="BKS16" s="179"/>
      <c r="BKT16" s="179"/>
      <c r="BKU16" s="179"/>
      <c r="BKV16" s="179"/>
      <c r="BKW16" s="179"/>
      <c r="BKX16" s="179"/>
      <c r="BKY16" s="179"/>
      <c r="BKZ16" s="179"/>
      <c r="BLA16" s="179"/>
      <c r="BLB16" s="179"/>
      <c r="BLC16" s="179"/>
      <c r="BLD16" s="179"/>
      <c r="BLE16" s="179"/>
      <c r="BLF16" s="179"/>
      <c r="BLG16" s="179"/>
      <c r="BLH16" s="179"/>
      <c r="BLI16" s="179"/>
      <c r="BLJ16" s="179"/>
      <c r="BLK16" s="179"/>
      <c r="BLL16" s="179"/>
      <c r="BLM16" s="179"/>
      <c r="BLN16" s="179"/>
      <c r="BLO16" s="179"/>
      <c r="BLP16" s="179"/>
      <c r="BLQ16" s="179"/>
      <c r="BLR16" s="179"/>
      <c r="BLS16" s="179"/>
      <c r="BLT16" s="179"/>
      <c r="BLU16" s="179"/>
      <c r="BLV16" s="179"/>
      <c r="BLW16" s="179"/>
      <c r="BLX16" s="179"/>
      <c r="BLY16" s="179"/>
      <c r="BLZ16" s="179"/>
      <c r="BMA16" s="179"/>
      <c r="BMB16" s="179"/>
      <c r="BMC16" s="179"/>
      <c r="BMD16" s="179"/>
      <c r="BME16" s="179"/>
      <c r="BMF16" s="179"/>
      <c r="BMG16" s="179"/>
      <c r="BMH16" s="179"/>
      <c r="BMI16" s="179"/>
      <c r="BMJ16" s="179"/>
      <c r="BMK16" s="179"/>
      <c r="BML16" s="179"/>
      <c r="BMM16" s="179"/>
      <c r="BMN16" s="179"/>
      <c r="BMO16" s="179"/>
      <c r="BMP16" s="179"/>
      <c r="BMQ16" s="179"/>
      <c r="BMR16" s="179"/>
      <c r="BMS16" s="179"/>
      <c r="BMT16" s="179"/>
      <c r="BMU16" s="179"/>
      <c r="BMV16" s="179"/>
      <c r="BMW16" s="179"/>
      <c r="BMX16" s="179"/>
      <c r="BMY16" s="179"/>
      <c r="BMZ16" s="179"/>
      <c r="BNA16" s="179"/>
      <c r="BNB16" s="179"/>
      <c r="BNC16" s="179"/>
      <c r="BND16" s="179"/>
      <c r="BNE16" s="179"/>
      <c r="BNF16" s="179"/>
      <c r="BNG16" s="179"/>
      <c r="BNH16" s="179"/>
      <c r="BNI16" s="179"/>
      <c r="BNJ16" s="179"/>
      <c r="BNK16" s="179"/>
      <c r="BNL16" s="179"/>
      <c r="BNM16" s="179"/>
      <c r="BNN16" s="179"/>
      <c r="BNO16" s="179"/>
      <c r="BNP16" s="179"/>
      <c r="BNQ16" s="179"/>
      <c r="BNR16" s="179"/>
      <c r="BNS16" s="179"/>
      <c r="BNT16" s="179"/>
      <c r="BNU16" s="179"/>
      <c r="BNV16" s="179"/>
      <c r="BNW16" s="179"/>
      <c r="BNX16" s="179"/>
      <c r="BNY16" s="179"/>
      <c r="BNZ16" s="179"/>
      <c r="BOA16" s="179"/>
      <c r="BOB16" s="179"/>
      <c r="BOC16" s="179"/>
      <c r="BOD16" s="179"/>
      <c r="BOE16" s="179"/>
      <c r="BOF16" s="179"/>
      <c r="BOG16" s="179"/>
      <c r="BOH16" s="179"/>
      <c r="BOI16" s="179"/>
      <c r="BOJ16" s="179"/>
      <c r="BOK16" s="179"/>
      <c r="BOL16" s="179"/>
      <c r="BOM16" s="179"/>
      <c r="BON16" s="179"/>
      <c r="BOO16" s="179"/>
      <c r="BOP16" s="179"/>
      <c r="BOQ16" s="179"/>
      <c r="BOR16" s="179"/>
      <c r="BOS16" s="179"/>
      <c r="BOT16" s="179"/>
      <c r="BOU16" s="179"/>
      <c r="BOV16" s="179"/>
      <c r="BOW16" s="179"/>
      <c r="BOX16" s="179"/>
      <c r="BOY16" s="179"/>
      <c r="BOZ16" s="179"/>
      <c r="BPA16" s="179"/>
      <c r="BPB16" s="179"/>
      <c r="BPC16" s="179"/>
      <c r="BPD16" s="179"/>
      <c r="BPE16" s="179"/>
      <c r="BPF16" s="179"/>
      <c r="BPG16" s="179"/>
      <c r="BPH16" s="179"/>
      <c r="BPI16" s="179"/>
      <c r="BPJ16" s="179"/>
      <c r="BPK16" s="179"/>
      <c r="BPL16" s="179"/>
      <c r="BPM16" s="179"/>
      <c r="BPN16" s="179"/>
      <c r="BPO16" s="179"/>
      <c r="BPP16" s="179"/>
      <c r="BPQ16" s="179"/>
      <c r="BPR16" s="179"/>
      <c r="BPS16" s="179"/>
      <c r="BPT16" s="179"/>
      <c r="BPU16" s="179"/>
      <c r="BPV16" s="179"/>
      <c r="BPW16" s="179"/>
      <c r="BPX16" s="179"/>
      <c r="BPY16" s="179"/>
      <c r="BPZ16" s="179"/>
      <c r="BQA16" s="179"/>
      <c r="BQB16" s="179"/>
      <c r="BQC16" s="179"/>
      <c r="BQD16" s="179"/>
      <c r="BQE16" s="179"/>
      <c r="BQF16" s="179"/>
      <c r="BQG16" s="179"/>
      <c r="BQH16" s="179"/>
      <c r="BQI16" s="179"/>
      <c r="BQJ16" s="179"/>
      <c r="BQK16" s="179"/>
      <c r="BQL16" s="179"/>
      <c r="BQM16" s="179"/>
      <c r="BQN16" s="179"/>
      <c r="BQO16" s="179"/>
      <c r="BQP16" s="179"/>
      <c r="BQQ16" s="179"/>
      <c r="BQR16" s="179"/>
      <c r="BQS16" s="179"/>
      <c r="BQT16" s="179"/>
      <c r="BQU16" s="179"/>
      <c r="BQV16" s="179"/>
      <c r="BQW16" s="179"/>
      <c r="BQX16" s="179"/>
      <c r="BQY16" s="179"/>
      <c r="BQZ16" s="179"/>
      <c r="BRA16" s="179"/>
      <c r="BRB16" s="179"/>
      <c r="BRC16" s="179"/>
      <c r="BRD16" s="179"/>
      <c r="BRE16" s="179"/>
      <c r="BRF16" s="179"/>
      <c r="BRG16" s="179"/>
      <c r="BRH16" s="179"/>
      <c r="BRI16" s="179"/>
      <c r="BRJ16" s="179"/>
      <c r="BRK16" s="179"/>
      <c r="BRL16" s="179"/>
      <c r="BRM16" s="179"/>
      <c r="BRN16" s="179"/>
      <c r="BRO16" s="179"/>
      <c r="BRP16" s="179"/>
      <c r="BRQ16" s="179"/>
      <c r="BRR16" s="179"/>
      <c r="BRS16" s="179"/>
      <c r="BRT16" s="179"/>
      <c r="BRU16" s="179"/>
      <c r="BRV16" s="179"/>
      <c r="BRW16" s="179"/>
      <c r="BRX16" s="179"/>
      <c r="BRY16" s="179"/>
      <c r="BRZ16" s="179"/>
      <c r="BSA16" s="179"/>
      <c r="BSB16" s="179"/>
      <c r="BSC16" s="179"/>
      <c r="BSD16" s="179"/>
      <c r="BSE16" s="179"/>
      <c r="BSF16" s="179"/>
      <c r="BSG16" s="179"/>
      <c r="BSH16" s="179"/>
      <c r="BSI16" s="179"/>
      <c r="BSJ16" s="179"/>
      <c r="BSK16" s="179"/>
      <c r="BSL16" s="179"/>
      <c r="BSM16" s="179"/>
      <c r="BSN16" s="179"/>
      <c r="BSO16" s="179"/>
      <c r="BSP16" s="179"/>
      <c r="BSQ16" s="179"/>
      <c r="BSR16" s="179"/>
      <c r="BSS16" s="179"/>
      <c r="BST16" s="179"/>
      <c r="BSU16" s="179"/>
      <c r="BSV16" s="179"/>
      <c r="BSW16" s="179"/>
      <c r="BSX16" s="179"/>
      <c r="BSY16" s="179"/>
      <c r="BSZ16" s="179"/>
      <c r="BTA16" s="179"/>
      <c r="BTB16" s="179"/>
      <c r="BTC16" s="179"/>
      <c r="BTD16" s="179"/>
      <c r="BTE16" s="179"/>
      <c r="BTF16" s="179"/>
      <c r="BTG16" s="179"/>
      <c r="BTH16" s="179"/>
      <c r="BTI16" s="179"/>
      <c r="BTJ16" s="179"/>
      <c r="BTK16" s="179"/>
      <c r="BTL16" s="179"/>
      <c r="BTM16" s="179"/>
      <c r="BTN16" s="179"/>
      <c r="BTO16" s="179"/>
      <c r="BTP16" s="179"/>
      <c r="BTQ16" s="179"/>
      <c r="BTR16" s="179"/>
      <c r="BTS16" s="179"/>
      <c r="BTT16" s="179"/>
      <c r="BTU16" s="179"/>
      <c r="BTV16" s="179"/>
      <c r="BTW16" s="179"/>
      <c r="BTX16" s="179"/>
      <c r="BTY16" s="179"/>
      <c r="BTZ16" s="179"/>
      <c r="BUA16" s="179"/>
      <c r="BUB16" s="179"/>
      <c r="BUC16" s="179"/>
      <c r="BUD16" s="179"/>
      <c r="BUE16" s="179"/>
      <c r="BUF16" s="179"/>
      <c r="BUG16" s="179"/>
      <c r="BUH16" s="179"/>
      <c r="BUI16" s="179"/>
      <c r="BUJ16" s="179"/>
      <c r="BUK16" s="179"/>
      <c r="BUL16" s="179"/>
      <c r="BUM16" s="179"/>
      <c r="BUN16" s="179"/>
      <c r="BUO16" s="179"/>
      <c r="BUP16" s="179"/>
      <c r="BUQ16" s="179"/>
      <c r="BUR16" s="179"/>
      <c r="BUS16" s="179"/>
      <c r="BUT16" s="179"/>
      <c r="BUU16" s="179"/>
      <c r="BUV16" s="179"/>
      <c r="BUW16" s="179"/>
      <c r="BUX16" s="179"/>
      <c r="BUY16" s="179"/>
      <c r="BUZ16" s="179"/>
      <c r="BVA16" s="179"/>
      <c r="BVB16" s="179"/>
      <c r="BVC16" s="179"/>
      <c r="BVD16" s="179"/>
      <c r="BVE16" s="179"/>
      <c r="BVF16" s="179"/>
      <c r="BVG16" s="179"/>
      <c r="BVH16" s="179"/>
      <c r="BVI16" s="179"/>
      <c r="BVJ16" s="179"/>
      <c r="BVK16" s="179"/>
      <c r="BVL16" s="179"/>
      <c r="BVM16" s="179"/>
      <c r="BVN16" s="179"/>
      <c r="BVO16" s="179"/>
      <c r="BVP16" s="179"/>
      <c r="BVQ16" s="179"/>
      <c r="BVR16" s="179"/>
      <c r="BVS16" s="179"/>
      <c r="BVT16" s="179"/>
      <c r="BVU16" s="179"/>
      <c r="BVV16" s="179"/>
      <c r="BVW16" s="179"/>
      <c r="BVX16" s="179"/>
      <c r="BVY16" s="179"/>
      <c r="BVZ16" s="179"/>
      <c r="BWA16" s="179"/>
      <c r="BWB16" s="179"/>
      <c r="BWC16" s="179"/>
      <c r="BWD16" s="179"/>
      <c r="BWE16" s="179"/>
      <c r="BWF16" s="179"/>
      <c r="BWG16" s="179"/>
      <c r="BWH16" s="179"/>
      <c r="BWI16" s="179"/>
      <c r="BWJ16" s="179"/>
      <c r="BWK16" s="179"/>
      <c r="BWL16" s="179"/>
      <c r="BWM16" s="179"/>
      <c r="BWN16" s="179"/>
      <c r="BWO16" s="179"/>
      <c r="BWP16" s="179"/>
      <c r="BWQ16" s="179"/>
      <c r="BWR16" s="179"/>
      <c r="BWS16" s="179"/>
      <c r="BWT16" s="179"/>
      <c r="BWU16" s="179"/>
      <c r="BWV16" s="179"/>
      <c r="BWW16" s="179"/>
      <c r="BWX16" s="179"/>
      <c r="BWY16" s="179"/>
      <c r="BWZ16" s="179"/>
      <c r="BXA16" s="179"/>
      <c r="BXB16" s="179"/>
      <c r="BXC16" s="179"/>
      <c r="BXD16" s="179"/>
      <c r="BXE16" s="179"/>
      <c r="BXF16" s="179"/>
      <c r="BXG16" s="179"/>
      <c r="BXH16" s="179"/>
      <c r="BXI16" s="179"/>
      <c r="BXJ16" s="179"/>
      <c r="BXK16" s="179"/>
      <c r="BXL16" s="179"/>
      <c r="BXM16" s="179"/>
      <c r="BXN16" s="179"/>
      <c r="BXO16" s="179"/>
      <c r="BXP16" s="179"/>
      <c r="BXQ16" s="179"/>
      <c r="BXR16" s="179"/>
      <c r="BXS16" s="179"/>
      <c r="BXT16" s="179"/>
      <c r="BXU16" s="179"/>
      <c r="BXV16" s="179"/>
      <c r="BXW16" s="179"/>
      <c r="BXX16" s="179"/>
      <c r="BXY16" s="179"/>
      <c r="BXZ16" s="179"/>
      <c r="BYA16" s="179"/>
      <c r="BYB16" s="179"/>
      <c r="BYC16" s="179"/>
      <c r="BYD16" s="179"/>
      <c r="BYE16" s="179"/>
      <c r="BYF16" s="179"/>
      <c r="BYG16" s="179"/>
      <c r="BYH16" s="179"/>
      <c r="BYI16" s="179"/>
      <c r="BYJ16" s="179"/>
      <c r="BYK16" s="179"/>
      <c r="BYL16" s="179"/>
      <c r="BYM16" s="179"/>
      <c r="BYN16" s="179"/>
      <c r="BYO16" s="179"/>
      <c r="BYP16" s="179"/>
      <c r="BYQ16" s="179"/>
      <c r="BYR16" s="179"/>
      <c r="BYS16" s="179"/>
      <c r="BYT16" s="179"/>
      <c r="BYU16" s="179"/>
      <c r="BYV16" s="179"/>
      <c r="BYW16" s="179"/>
      <c r="BYX16" s="179"/>
      <c r="BYY16" s="179"/>
      <c r="BYZ16" s="179"/>
      <c r="BZA16" s="179"/>
      <c r="BZB16" s="179"/>
      <c r="BZC16" s="179"/>
      <c r="BZD16" s="179"/>
      <c r="BZE16" s="179"/>
      <c r="BZF16" s="179"/>
      <c r="BZG16" s="179"/>
      <c r="BZH16" s="179"/>
      <c r="BZI16" s="179"/>
      <c r="BZJ16" s="179"/>
      <c r="BZK16" s="179"/>
      <c r="BZL16" s="179"/>
      <c r="BZM16" s="179"/>
      <c r="BZN16" s="179"/>
      <c r="BZO16" s="179"/>
      <c r="BZP16" s="179"/>
      <c r="BZQ16" s="179"/>
      <c r="BZR16" s="179"/>
      <c r="BZS16" s="179"/>
      <c r="BZT16" s="179"/>
      <c r="BZU16" s="179"/>
      <c r="BZV16" s="179"/>
      <c r="BZW16" s="179"/>
      <c r="BZX16" s="179"/>
      <c r="BZY16" s="179"/>
      <c r="BZZ16" s="179"/>
      <c r="CAA16" s="179"/>
      <c r="CAB16" s="179"/>
      <c r="CAC16" s="179"/>
      <c r="CAD16" s="179"/>
      <c r="CAE16" s="179"/>
      <c r="CAF16" s="179"/>
      <c r="CAG16" s="179"/>
      <c r="CAH16" s="179"/>
      <c r="CAI16" s="179"/>
      <c r="CAJ16" s="179"/>
      <c r="CAK16" s="179"/>
      <c r="CAL16" s="179"/>
      <c r="CAM16" s="179"/>
      <c r="CAN16" s="179"/>
      <c r="CAO16" s="179"/>
      <c r="CAP16" s="179"/>
      <c r="CAQ16" s="179"/>
      <c r="CAR16" s="179"/>
      <c r="CAS16" s="179"/>
      <c r="CAT16" s="179"/>
      <c r="CAU16" s="179"/>
      <c r="CAV16" s="179"/>
      <c r="CAW16" s="179"/>
      <c r="CAX16" s="179"/>
      <c r="CAY16" s="179"/>
      <c r="CAZ16" s="179"/>
      <c r="CBA16" s="179"/>
      <c r="CBB16" s="179"/>
      <c r="CBC16" s="179"/>
      <c r="CBD16" s="179"/>
      <c r="CBE16" s="179"/>
      <c r="CBF16" s="179"/>
      <c r="CBG16" s="179"/>
      <c r="CBH16" s="179"/>
      <c r="CBI16" s="179"/>
      <c r="CBJ16" s="179"/>
      <c r="CBK16" s="179"/>
      <c r="CBL16" s="179"/>
      <c r="CBM16" s="179"/>
      <c r="CBN16" s="179"/>
      <c r="CBO16" s="179"/>
      <c r="CBP16" s="179"/>
      <c r="CBQ16" s="179"/>
      <c r="CBR16" s="179"/>
      <c r="CBS16" s="179"/>
      <c r="CBT16" s="179"/>
      <c r="CBU16" s="179"/>
      <c r="CBV16" s="179"/>
      <c r="CBW16" s="179"/>
      <c r="CBX16" s="179"/>
      <c r="CBY16" s="179"/>
      <c r="CBZ16" s="179"/>
      <c r="CCA16" s="179"/>
      <c r="CCB16" s="179"/>
      <c r="CCC16" s="179"/>
      <c r="CCD16" s="179"/>
      <c r="CCE16" s="179"/>
      <c r="CCF16" s="179"/>
      <c r="CCG16" s="179"/>
      <c r="CCH16" s="179"/>
      <c r="CCI16" s="179"/>
      <c r="CCJ16" s="179"/>
      <c r="CCK16" s="179"/>
      <c r="CCL16" s="179"/>
      <c r="CCM16" s="179"/>
      <c r="CCN16" s="179"/>
      <c r="CCO16" s="179"/>
      <c r="CCP16" s="179"/>
      <c r="CCQ16" s="179"/>
      <c r="CCR16" s="179"/>
      <c r="CCS16" s="179"/>
      <c r="CCT16" s="179"/>
      <c r="CCU16" s="179"/>
      <c r="CCV16" s="179"/>
      <c r="CCW16" s="179"/>
      <c r="CCX16" s="179"/>
      <c r="CCY16" s="179"/>
      <c r="CCZ16" s="179"/>
      <c r="CDA16" s="179"/>
      <c r="CDB16" s="179"/>
      <c r="CDC16" s="179"/>
      <c r="CDD16" s="179"/>
      <c r="CDE16" s="179"/>
      <c r="CDF16" s="179"/>
      <c r="CDG16" s="179"/>
      <c r="CDH16" s="179"/>
      <c r="CDI16" s="179"/>
      <c r="CDJ16" s="179"/>
      <c r="CDK16" s="179"/>
      <c r="CDL16" s="179"/>
      <c r="CDM16" s="179"/>
      <c r="CDN16" s="179"/>
      <c r="CDO16" s="179"/>
      <c r="CDP16" s="179"/>
      <c r="CDQ16" s="179"/>
      <c r="CDR16" s="179"/>
      <c r="CDS16" s="179"/>
      <c r="CDT16" s="179"/>
      <c r="CDU16" s="179"/>
      <c r="CDV16" s="179"/>
      <c r="CDW16" s="179"/>
      <c r="CDX16" s="179"/>
      <c r="CDY16" s="179"/>
      <c r="CDZ16" s="179"/>
      <c r="CEA16" s="179"/>
      <c r="CEB16" s="179"/>
      <c r="CEC16" s="179"/>
      <c r="CED16" s="179"/>
      <c r="CEE16" s="179"/>
      <c r="CEF16" s="179"/>
      <c r="CEG16" s="179"/>
      <c r="CEH16" s="179"/>
      <c r="CEI16" s="179"/>
      <c r="CEJ16" s="179"/>
      <c r="CEK16" s="179"/>
      <c r="CEL16" s="179"/>
      <c r="CEM16" s="179"/>
      <c r="CEN16" s="179"/>
      <c r="CEO16" s="179"/>
      <c r="CEP16" s="179"/>
      <c r="CEQ16" s="179"/>
      <c r="CER16" s="179"/>
      <c r="CES16" s="179"/>
      <c r="CET16" s="179"/>
      <c r="CEU16" s="179"/>
      <c r="CEV16" s="179"/>
      <c r="CEW16" s="179"/>
      <c r="CEX16" s="179"/>
      <c r="CEY16" s="179"/>
      <c r="CEZ16" s="179"/>
      <c r="CFA16" s="179"/>
      <c r="CFB16" s="179"/>
      <c r="CFC16" s="179"/>
      <c r="CFD16" s="179"/>
      <c r="CFE16" s="179"/>
      <c r="CFF16" s="179"/>
      <c r="CFG16" s="179"/>
      <c r="CFH16" s="179"/>
      <c r="CFI16" s="179"/>
      <c r="CFJ16" s="179"/>
      <c r="CFK16" s="179"/>
      <c r="CFL16" s="179"/>
      <c r="CFM16" s="179"/>
      <c r="CFN16" s="179"/>
      <c r="CFO16" s="179"/>
      <c r="CFP16" s="179"/>
      <c r="CFQ16" s="179"/>
      <c r="CFR16" s="179"/>
      <c r="CFS16" s="179"/>
      <c r="CFT16" s="179"/>
      <c r="CFU16" s="179"/>
      <c r="CFV16" s="179"/>
      <c r="CFW16" s="179"/>
      <c r="CFX16" s="179"/>
      <c r="CFY16" s="179"/>
      <c r="CFZ16" s="179"/>
      <c r="CGA16" s="179"/>
      <c r="CGB16" s="179"/>
      <c r="CGC16" s="179"/>
      <c r="CGD16" s="179"/>
      <c r="CGE16" s="179"/>
      <c r="CGF16" s="179"/>
      <c r="CGG16" s="179"/>
      <c r="CGH16" s="179"/>
      <c r="CGI16" s="179"/>
      <c r="CGJ16" s="179"/>
      <c r="CGK16" s="179"/>
      <c r="CGL16" s="179"/>
      <c r="CGM16" s="179"/>
      <c r="CGN16" s="179"/>
      <c r="CGO16" s="179"/>
      <c r="CGP16" s="179"/>
      <c r="CGQ16" s="179"/>
      <c r="CGR16" s="179"/>
      <c r="CGS16" s="179"/>
      <c r="CGT16" s="179"/>
      <c r="CGU16" s="179"/>
      <c r="CGV16" s="179"/>
      <c r="CGW16" s="179"/>
      <c r="CGX16" s="179"/>
      <c r="CGY16" s="179"/>
      <c r="CGZ16" s="179"/>
      <c r="CHA16" s="179"/>
      <c r="CHB16" s="179"/>
      <c r="CHC16" s="179"/>
      <c r="CHD16" s="179"/>
      <c r="CHE16" s="179"/>
      <c r="CHF16" s="179"/>
      <c r="CHG16" s="179"/>
      <c r="CHH16" s="179"/>
      <c r="CHI16" s="179"/>
      <c r="CHJ16" s="179"/>
      <c r="CHK16" s="179"/>
      <c r="CHL16" s="179"/>
      <c r="CHM16" s="179"/>
      <c r="CHN16" s="179"/>
      <c r="CHO16" s="179"/>
      <c r="CHP16" s="179"/>
      <c r="CHQ16" s="179"/>
      <c r="CHR16" s="179"/>
      <c r="CHS16" s="179"/>
      <c r="CHT16" s="179"/>
      <c r="CHU16" s="179"/>
      <c r="CHV16" s="179"/>
      <c r="CHW16" s="179"/>
      <c r="CHX16" s="179"/>
      <c r="CHY16" s="179"/>
      <c r="CHZ16" s="179"/>
      <c r="CIA16" s="179"/>
      <c r="CIB16" s="179"/>
      <c r="CIC16" s="179"/>
      <c r="CID16" s="179"/>
      <c r="CIE16" s="179"/>
      <c r="CIF16" s="179"/>
      <c r="CIG16" s="179"/>
      <c r="CIH16" s="179"/>
      <c r="CII16" s="179"/>
      <c r="CIJ16" s="179"/>
      <c r="CIK16" s="179"/>
      <c r="CIL16" s="179"/>
      <c r="CIM16" s="179"/>
      <c r="CIN16" s="179"/>
      <c r="CIO16" s="179"/>
      <c r="CIP16" s="179"/>
      <c r="CIQ16" s="179"/>
      <c r="CIR16" s="179"/>
      <c r="CIS16" s="179"/>
      <c r="CIT16" s="179"/>
      <c r="CIU16" s="179"/>
      <c r="CIV16" s="179"/>
      <c r="CIW16" s="179"/>
      <c r="CIX16" s="179"/>
      <c r="CIY16" s="179"/>
      <c r="CIZ16" s="179"/>
      <c r="CJA16" s="179"/>
      <c r="CJB16" s="179"/>
      <c r="CJC16" s="179"/>
      <c r="CJD16" s="179"/>
      <c r="CJE16" s="179"/>
      <c r="CJF16" s="179"/>
      <c r="CJG16" s="179"/>
      <c r="CJH16" s="179"/>
      <c r="CJI16" s="179"/>
      <c r="CJJ16" s="179"/>
      <c r="CJK16" s="179"/>
      <c r="CJL16" s="179"/>
      <c r="CJM16" s="179"/>
      <c r="CJN16" s="179"/>
      <c r="CJO16" s="179"/>
      <c r="CJP16" s="179"/>
      <c r="CJQ16" s="179"/>
      <c r="CJR16" s="179"/>
      <c r="CJS16" s="179"/>
      <c r="CJT16" s="179"/>
      <c r="CJU16" s="179"/>
      <c r="CJV16" s="179"/>
      <c r="CJW16" s="179"/>
      <c r="CJX16" s="179"/>
      <c r="CJY16" s="179"/>
      <c r="CJZ16" s="179"/>
      <c r="CKA16" s="179"/>
      <c r="CKB16" s="179"/>
      <c r="CKC16" s="179"/>
      <c r="CKD16" s="179"/>
      <c r="CKE16" s="179"/>
      <c r="CKF16" s="179"/>
      <c r="CKG16" s="179"/>
      <c r="CKH16" s="179"/>
      <c r="CKI16" s="179"/>
      <c r="CKJ16" s="179"/>
      <c r="CKK16" s="179"/>
      <c r="CKL16" s="179"/>
      <c r="CKM16" s="179"/>
      <c r="CKN16" s="179"/>
      <c r="CKO16" s="179"/>
      <c r="CKP16" s="179"/>
      <c r="CKQ16" s="179"/>
      <c r="CKR16" s="179"/>
      <c r="CKS16" s="179"/>
      <c r="CKT16" s="179"/>
      <c r="CKU16" s="179"/>
      <c r="CKV16" s="179"/>
      <c r="CKW16" s="179"/>
      <c r="CKX16" s="179"/>
      <c r="CKY16" s="179"/>
      <c r="CKZ16" s="179"/>
      <c r="CLA16" s="179"/>
      <c r="CLB16" s="179"/>
      <c r="CLC16" s="179"/>
      <c r="CLD16" s="179"/>
      <c r="CLE16" s="179"/>
      <c r="CLF16" s="179"/>
      <c r="CLG16" s="179"/>
      <c r="CLH16" s="179"/>
      <c r="CLI16" s="179"/>
      <c r="CLJ16" s="179"/>
      <c r="CLK16" s="179"/>
      <c r="CLL16" s="179"/>
      <c r="CLM16" s="179"/>
      <c r="CLN16" s="179"/>
      <c r="CLO16" s="179"/>
      <c r="CLP16" s="179"/>
      <c r="CLQ16" s="179"/>
      <c r="CLR16" s="179"/>
      <c r="CLS16" s="179"/>
      <c r="CLT16" s="179"/>
      <c r="CLU16" s="179"/>
      <c r="CLV16" s="179"/>
      <c r="CLW16" s="179"/>
      <c r="CLX16" s="179"/>
      <c r="CLY16" s="179"/>
      <c r="CLZ16" s="179"/>
      <c r="CMA16" s="179"/>
      <c r="CMB16" s="179"/>
      <c r="CMC16" s="179"/>
      <c r="CMD16" s="179"/>
      <c r="CME16" s="179"/>
      <c r="CMF16" s="179"/>
      <c r="CMG16" s="179"/>
      <c r="CMH16" s="179"/>
      <c r="CMI16" s="179"/>
      <c r="CMJ16" s="179"/>
      <c r="CMK16" s="179"/>
      <c r="CML16" s="179"/>
      <c r="CMM16" s="179"/>
      <c r="CMN16" s="179"/>
      <c r="CMO16" s="179"/>
      <c r="CMP16" s="179"/>
      <c r="CMQ16" s="179"/>
      <c r="CMR16" s="179"/>
      <c r="CMS16" s="179"/>
      <c r="CMT16" s="179"/>
      <c r="CMU16" s="179"/>
      <c r="CMV16" s="179"/>
      <c r="CMW16" s="179"/>
      <c r="CMX16" s="179"/>
      <c r="CMY16" s="179"/>
      <c r="CMZ16" s="179"/>
      <c r="CNA16" s="179"/>
      <c r="CNB16" s="179"/>
      <c r="CNC16" s="179"/>
      <c r="CND16" s="179"/>
      <c r="CNE16" s="179"/>
      <c r="CNF16" s="179"/>
      <c r="CNG16" s="179"/>
      <c r="CNH16" s="179"/>
      <c r="CNI16" s="179"/>
      <c r="CNJ16" s="179"/>
      <c r="CNK16" s="179"/>
      <c r="CNL16" s="179"/>
      <c r="CNM16" s="179"/>
      <c r="CNN16" s="179"/>
      <c r="CNO16" s="179"/>
      <c r="CNP16" s="179"/>
      <c r="CNQ16" s="179"/>
      <c r="CNR16" s="179"/>
      <c r="CNS16" s="179"/>
      <c r="CNT16" s="179"/>
      <c r="CNU16" s="179"/>
      <c r="CNV16" s="179"/>
      <c r="CNW16" s="179"/>
      <c r="CNX16" s="179"/>
      <c r="CNY16" s="179"/>
      <c r="CNZ16" s="179"/>
      <c r="COA16" s="179"/>
      <c r="COB16" s="179"/>
      <c r="COC16" s="179"/>
      <c r="COD16" s="179"/>
      <c r="COE16" s="179"/>
      <c r="COF16" s="179"/>
      <c r="COG16" s="179"/>
      <c r="COH16" s="179"/>
      <c r="COI16" s="179"/>
      <c r="COJ16" s="179"/>
      <c r="COK16" s="179"/>
      <c r="COL16" s="179"/>
      <c r="COM16" s="179"/>
      <c r="CON16" s="179"/>
      <c r="COO16" s="179"/>
      <c r="COP16" s="179"/>
      <c r="COQ16" s="179"/>
      <c r="COR16" s="179"/>
      <c r="COS16" s="179"/>
      <c r="COT16" s="179"/>
      <c r="COU16" s="179"/>
      <c r="COV16" s="179"/>
      <c r="COW16" s="179"/>
      <c r="COX16" s="179"/>
      <c r="COY16" s="179"/>
      <c r="COZ16" s="179"/>
      <c r="CPA16" s="179"/>
      <c r="CPB16" s="179"/>
      <c r="CPC16" s="179"/>
      <c r="CPD16" s="179"/>
      <c r="CPE16" s="179"/>
      <c r="CPF16" s="179"/>
      <c r="CPG16" s="179"/>
      <c r="CPH16" s="179"/>
      <c r="CPI16" s="179"/>
      <c r="CPJ16" s="179"/>
      <c r="CPK16" s="179"/>
      <c r="CPL16" s="179"/>
      <c r="CPM16" s="179"/>
      <c r="CPN16" s="179"/>
      <c r="CPO16" s="179"/>
      <c r="CPP16" s="179"/>
      <c r="CPQ16" s="179"/>
      <c r="CPR16" s="179"/>
      <c r="CPS16" s="179"/>
      <c r="CPT16" s="179"/>
      <c r="CPU16" s="179"/>
      <c r="CPV16" s="179"/>
      <c r="CPW16" s="179"/>
      <c r="CPX16" s="179"/>
      <c r="CPY16" s="179"/>
      <c r="CPZ16" s="179"/>
      <c r="CQA16" s="179"/>
      <c r="CQB16" s="179"/>
      <c r="CQC16" s="179"/>
      <c r="CQD16" s="179"/>
      <c r="CQE16" s="179"/>
      <c r="CQF16" s="179"/>
      <c r="CQG16" s="179"/>
      <c r="CQH16" s="179"/>
      <c r="CQI16" s="179"/>
      <c r="CQJ16" s="179"/>
      <c r="CQK16" s="179"/>
      <c r="CQL16" s="179"/>
      <c r="CQM16" s="179"/>
      <c r="CQN16" s="179"/>
      <c r="CQO16" s="179"/>
      <c r="CQP16" s="179"/>
      <c r="CQQ16" s="179"/>
      <c r="CQR16" s="179"/>
      <c r="CQS16" s="179"/>
      <c r="CQT16" s="179"/>
      <c r="CQU16" s="179"/>
      <c r="CQV16" s="179"/>
      <c r="CQW16" s="179"/>
      <c r="CQX16" s="179"/>
      <c r="CQY16" s="179"/>
      <c r="CQZ16" s="179"/>
      <c r="CRA16" s="179"/>
      <c r="CRB16" s="179"/>
      <c r="CRC16" s="179"/>
      <c r="CRD16" s="179"/>
      <c r="CRE16" s="179"/>
      <c r="CRF16" s="179"/>
      <c r="CRG16" s="179"/>
      <c r="CRH16" s="179"/>
      <c r="CRI16" s="179"/>
      <c r="CRJ16" s="179"/>
      <c r="CRK16" s="179"/>
      <c r="CRL16" s="179"/>
      <c r="CRM16" s="179"/>
      <c r="CRN16" s="179"/>
      <c r="CRO16" s="179"/>
      <c r="CRP16" s="179"/>
      <c r="CRQ16" s="179"/>
      <c r="CRR16" s="179"/>
      <c r="CRS16" s="179"/>
      <c r="CRT16" s="179"/>
      <c r="CRU16" s="179"/>
      <c r="CRV16" s="179"/>
      <c r="CRW16" s="179"/>
      <c r="CRX16" s="179"/>
      <c r="CRY16" s="179"/>
      <c r="CRZ16" s="179"/>
      <c r="CSA16" s="179"/>
      <c r="CSB16" s="179"/>
      <c r="CSC16" s="179"/>
      <c r="CSD16" s="179"/>
      <c r="CSE16" s="179"/>
      <c r="CSF16" s="179"/>
      <c r="CSG16" s="179"/>
      <c r="CSH16" s="179"/>
      <c r="CSI16" s="179"/>
      <c r="CSJ16" s="179"/>
      <c r="CSK16" s="179"/>
      <c r="CSL16" s="179"/>
      <c r="CSM16" s="179"/>
      <c r="CSN16" s="179"/>
      <c r="CSO16" s="179"/>
      <c r="CSP16" s="179"/>
      <c r="CSQ16" s="179"/>
      <c r="CSR16" s="179"/>
      <c r="CSS16" s="179"/>
      <c r="CST16" s="179"/>
      <c r="CSU16" s="179"/>
      <c r="CSV16" s="179"/>
      <c r="CSW16" s="179"/>
      <c r="CSX16" s="179"/>
      <c r="CSY16" s="179"/>
      <c r="CSZ16" s="179"/>
      <c r="CTA16" s="179"/>
      <c r="CTB16" s="179"/>
      <c r="CTC16" s="179"/>
      <c r="CTD16" s="179"/>
      <c r="CTE16" s="179"/>
      <c r="CTF16" s="179"/>
      <c r="CTG16" s="179"/>
      <c r="CTH16" s="179"/>
      <c r="CTI16" s="179"/>
      <c r="CTJ16" s="179"/>
      <c r="CTK16" s="179"/>
      <c r="CTL16" s="179"/>
      <c r="CTM16" s="179"/>
      <c r="CTN16" s="179"/>
      <c r="CTO16" s="179"/>
      <c r="CTP16" s="179"/>
      <c r="CTQ16" s="179"/>
      <c r="CTR16" s="179"/>
      <c r="CTS16" s="179"/>
      <c r="CTT16" s="179"/>
      <c r="CTU16" s="179"/>
      <c r="CTV16" s="179"/>
      <c r="CTW16" s="179"/>
      <c r="CTX16" s="179"/>
      <c r="CTY16" s="179"/>
      <c r="CTZ16" s="179"/>
      <c r="CUA16" s="179"/>
      <c r="CUB16" s="179"/>
      <c r="CUC16" s="179"/>
      <c r="CUD16" s="179"/>
      <c r="CUE16" s="179"/>
      <c r="CUF16" s="179"/>
      <c r="CUG16" s="179"/>
      <c r="CUH16" s="179"/>
      <c r="CUI16" s="179"/>
      <c r="CUJ16" s="179"/>
      <c r="CUK16" s="179"/>
      <c r="CUL16" s="179"/>
      <c r="CUM16" s="179"/>
      <c r="CUN16" s="179"/>
      <c r="CUO16" s="179"/>
      <c r="CUP16" s="179"/>
      <c r="CUQ16" s="179"/>
      <c r="CUR16" s="179"/>
      <c r="CUS16" s="179"/>
      <c r="CUT16" s="179"/>
      <c r="CUU16" s="179"/>
      <c r="CUV16" s="179"/>
      <c r="CUW16" s="179"/>
      <c r="CUX16" s="179"/>
      <c r="CUY16" s="179"/>
      <c r="CUZ16" s="179"/>
      <c r="CVA16" s="179"/>
      <c r="CVB16" s="179"/>
      <c r="CVC16" s="179"/>
      <c r="CVD16" s="179"/>
      <c r="CVE16" s="179"/>
      <c r="CVF16" s="179"/>
      <c r="CVG16" s="179"/>
      <c r="CVH16" s="179"/>
      <c r="CVI16" s="179"/>
      <c r="CVJ16" s="179"/>
      <c r="CVK16" s="179"/>
      <c r="CVL16" s="179"/>
      <c r="CVM16" s="179"/>
      <c r="CVN16" s="179"/>
      <c r="CVO16" s="179"/>
      <c r="CVP16" s="179"/>
      <c r="CVQ16" s="179"/>
      <c r="CVR16" s="179"/>
      <c r="CVS16" s="179"/>
      <c r="CVT16" s="179"/>
      <c r="CVU16" s="179"/>
      <c r="CVV16" s="179"/>
      <c r="CVW16" s="179"/>
      <c r="CVX16" s="179"/>
      <c r="CVY16" s="179"/>
      <c r="CVZ16" s="179"/>
      <c r="CWA16" s="179"/>
      <c r="CWB16" s="179"/>
      <c r="CWC16" s="179"/>
      <c r="CWD16" s="179"/>
      <c r="CWE16" s="179"/>
      <c r="CWF16" s="179"/>
      <c r="CWG16" s="179"/>
      <c r="CWH16" s="179"/>
      <c r="CWI16" s="179"/>
      <c r="CWJ16" s="179"/>
      <c r="CWK16" s="179"/>
      <c r="CWL16" s="179"/>
      <c r="CWM16" s="179"/>
      <c r="CWN16" s="179"/>
      <c r="CWO16" s="179"/>
      <c r="CWP16" s="179"/>
      <c r="CWQ16" s="179"/>
      <c r="CWR16" s="179"/>
      <c r="CWS16" s="179"/>
      <c r="CWT16" s="179"/>
      <c r="CWU16" s="179"/>
      <c r="CWV16" s="179"/>
      <c r="CWW16" s="179"/>
      <c r="CWX16" s="179"/>
      <c r="CWY16" s="179"/>
      <c r="CWZ16" s="179"/>
      <c r="CXA16" s="179"/>
      <c r="CXB16" s="179"/>
      <c r="CXC16" s="179"/>
      <c r="CXD16" s="179"/>
      <c r="CXE16" s="179"/>
      <c r="CXF16" s="179"/>
      <c r="CXG16" s="179"/>
      <c r="CXH16" s="179"/>
      <c r="CXI16" s="179"/>
      <c r="CXJ16" s="179"/>
      <c r="CXK16" s="179"/>
      <c r="CXL16" s="179"/>
      <c r="CXM16" s="179"/>
      <c r="CXN16" s="179"/>
      <c r="CXO16" s="179"/>
      <c r="CXP16" s="179"/>
      <c r="CXQ16" s="179"/>
      <c r="CXR16" s="179"/>
      <c r="CXS16" s="179"/>
      <c r="CXT16" s="179"/>
      <c r="CXU16" s="179"/>
      <c r="CXV16" s="179"/>
      <c r="CXW16" s="179"/>
      <c r="CXX16" s="179"/>
      <c r="CXY16" s="179"/>
      <c r="CXZ16" s="179"/>
      <c r="CYA16" s="179"/>
      <c r="CYB16" s="179"/>
      <c r="CYC16" s="179"/>
      <c r="CYD16" s="179"/>
      <c r="CYE16" s="179"/>
      <c r="CYF16" s="179"/>
      <c r="CYG16" s="179"/>
      <c r="CYH16" s="179"/>
      <c r="CYI16" s="179"/>
      <c r="CYJ16" s="179"/>
      <c r="CYK16" s="179"/>
      <c r="CYL16" s="179"/>
      <c r="CYM16" s="179"/>
      <c r="CYN16" s="179"/>
      <c r="CYO16" s="179"/>
      <c r="CYP16" s="179"/>
      <c r="CYQ16" s="179"/>
      <c r="CYR16" s="179"/>
      <c r="CYS16" s="179"/>
      <c r="CYT16" s="179"/>
      <c r="CYU16" s="179"/>
      <c r="CYV16" s="179"/>
      <c r="CYW16" s="179"/>
      <c r="CYX16" s="179"/>
      <c r="CYY16" s="179"/>
      <c r="CYZ16" s="179"/>
      <c r="CZA16" s="179"/>
      <c r="CZB16" s="179"/>
      <c r="CZC16" s="179"/>
      <c r="CZD16" s="179"/>
      <c r="CZE16" s="179"/>
      <c r="CZF16" s="179"/>
      <c r="CZG16" s="179"/>
      <c r="CZH16" s="179"/>
      <c r="CZI16" s="179"/>
      <c r="CZJ16" s="179"/>
      <c r="CZK16" s="179"/>
      <c r="CZL16" s="179"/>
      <c r="CZM16" s="179"/>
      <c r="CZN16" s="179"/>
      <c r="CZO16" s="179"/>
      <c r="CZP16" s="179"/>
      <c r="CZQ16" s="179"/>
      <c r="CZR16" s="179"/>
      <c r="CZS16" s="179"/>
      <c r="CZT16" s="179"/>
      <c r="CZU16" s="179"/>
      <c r="CZV16" s="179"/>
      <c r="CZW16" s="179"/>
      <c r="CZX16" s="179"/>
      <c r="CZY16" s="179"/>
      <c r="CZZ16" s="179"/>
      <c r="DAA16" s="179"/>
      <c r="DAB16" s="179"/>
      <c r="DAC16" s="179"/>
      <c r="DAD16" s="179"/>
      <c r="DAE16" s="179"/>
      <c r="DAF16" s="179"/>
      <c r="DAG16" s="179"/>
      <c r="DAH16" s="179"/>
      <c r="DAI16" s="179"/>
      <c r="DAJ16" s="179"/>
      <c r="DAK16" s="179"/>
      <c r="DAL16" s="179"/>
      <c r="DAM16" s="179"/>
      <c r="DAN16" s="179"/>
      <c r="DAO16" s="179"/>
      <c r="DAP16" s="179"/>
      <c r="DAQ16" s="179"/>
      <c r="DAR16" s="179"/>
      <c r="DAS16" s="179"/>
      <c r="DAT16" s="179"/>
      <c r="DAU16" s="179"/>
      <c r="DAV16" s="179"/>
      <c r="DAW16" s="179"/>
      <c r="DAX16" s="179"/>
      <c r="DAY16" s="179"/>
      <c r="DAZ16" s="179"/>
      <c r="DBA16" s="179"/>
      <c r="DBB16" s="179"/>
      <c r="DBC16" s="179"/>
      <c r="DBD16" s="179"/>
      <c r="DBE16" s="179"/>
      <c r="DBF16" s="179"/>
      <c r="DBG16" s="179"/>
      <c r="DBH16" s="179"/>
      <c r="DBI16" s="179"/>
      <c r="DBJ16" s="179"/>
      <c r="DBK16" s="179"/>
      <c r="DBL16" s="179"/>
      <c r="DBM16" s="179"/>
      <c r="DBN16" s="179"/>
      <c r="DBO16" s="179"/>
      <c r="DBP16" s="179"/>
      <c r="DBQ16" s="179"/>
      <c r="DBR16" s="179"/>
      <c r="DBS16" s="179"/>
      <c r="DBT16" s="179"/>
      <c r="DBU16" s="179"/>
      <c r="DBV16" s="179"/>
      <c r="DBW16" s="179"/>
      <c r="DBX16" s="179"/>
      <c r="DBY16" s="179"/>
      <c r="DBZ16" s="179"/>
      <c r="DCA16" s="179"/>
      <c r="DCB16" s="179"/>
      <c r="DCC16" s="179"/>
      <c r="DCD16" s="179"/>
      <c r="DCE16" s="179"/>
      <c r="DCF16" s="179"/>
      <c r="DCG16" s="179"/>
      <c r="DCH16" s="179"/>
      <c r="DCI16" s="179"/>
      <c r="DCJ16" s="179"/>
      <c r="DCK16" s="179"/>
      <c r="DCL16" s="179"/>
      <c r="DCM16" s="179"/>
      <c r="DCN16" s="179"/>
      <c r="DCO16" s="179"/>
      <c r="DCP16" s="179"/>
      <c r="DCQ16" s="179"/>
      <c r="DCR16" s="179"/>
      <c r="DCS16" s="179"/>
      <c r="DCT16" s="179"/>
      <c r="DCU16" s="179"/>
      <c r="DCV16" s="179"/>
      <c r="DCW16" s="179"/>
      <c r="DCX16" s="179"/>
      <c r="DCY16" s="179"/>
      <c r="DCZ16" s="179"/>
      <c r="DDA16" s="179"/>
      <c r="DDB16" s="179"/>
      <c r="DDC16" s="179"/>
      <c r="DDD16" s="179"/>
      <c r="DDE16" s="179"/>
      <c r="DDF16" s="179"/>
      <c r="DDG16" s="179"/>
      <c r="DDH16" s="179"/>
      <c r="DDI16" s="179"/>
      <c r="DDJ16" s="179"/>
      <c r="DDK16" s="179"/>
      <c r="DDL16" s="179"/>
      <c r="DDM16" s="179"/>
      <c r="DDN16" s="179"/>
      <c r="DDO16" s="179"/>
      <c r="DDP16" s="179"/>
      <c r="DDQ16" s="179"/>
      <c r="DDR16" s="179"/>
      <c r="DDS16" s="179"/>
      <c r="DDT16" s="179"/>
      <c r="DDU16" s="179"/>
      <c r="DDV16" s="179"/>
      <c r="DDW16" s="179"/>
      <c r="DDX16" s="179"/>
      <c r="DDY16" s="179"/>
      <c r="DDZ16" s="179"/>
      <c r="DEA16" s="179"/>
      <c r="DEB16" s="179"/>
      <c r="DEC16" s="179"/>
      <c r="DED16" s="179"/>
      <c r="DEE16" s="179"/>
      <c r="DEF16" s="179"/>
      <c r="DEG16" s="179"/>
      <c r="DEH16" s="179"/>
      <c r="DEI16" s="179"/>
      <c r="DEJ16" s="179"/>
      <c r="DEK16" s="179"/>
      <c r="DEL16" s="179"/>
      <c r="DEM16" s="179"/>
      <c r="DEN16" s="179"/>
      <c r="DEO16" s="179"/>
      <c r="DEP16" s="179"/>
      <c r="DEQ16" s="179"/>
      <c r="DER16" s="179"/>
      <c r="DES16" s="179"/>
      <c r="DET16" s="179"/>
      <c r="DEU16" s="179"/>
      <c r="DEV16" s="179"/>
      <c r="DEW16" s="179"/>
      <c r="DEX16" s="179"/>
      <c r="DEY16" s="179"/>
      <c r="DEZ16" s="179"/>
      <c r="DFA16" s="179"/>
      <c r="DFB16" s="179"/>
      <c r="DFC16" s="179"/>
      <c r="DFD16" s="179"/>
      <c r="DFE16" s="179"/>
      <c r="DFF16" s="179"/>
      <c r="DFG16" s="179"/>
      <c r="DFH16" s="179"/>
      <c r="DFI16" s="179"/>
      <c r="DFJ16" s="179"/>
      <c r="DFK16" s="179"/>
      <c r="DFL16" s="179"/>
      <c r="DFM16" s="179"/>
      <c r="DFN16" s="179"/>
      <c r="DFO16" s="179"/>
      <c r="DFP16" s="179"/>
      <c r="DFQ16" s="179"/>
      <c r="DFR16" s="179"/>
      <c r="DFS16" s="179"/>
      <c r="DFT16" s="179"/>
      <c r="DFU16" s="179"/>
      <c r="DFV16" s="179"/>
      <c r="DFW16" s="179"/>
      <c r="DFX16" s="179"/>
      <c r="DFY16" s="179"/>
      <c r="DFZ16" s="179"/>
      <c r="DGA16" s="179"/>
      <c r="DGB16" s="179"/>
      <c r="DGC16" s="179"/>
      <c r="DGD16" s="179"/>
      <c r="DGE16" s="179"/>
      <c r="DGF16" s="179"/>
      <c r="DGG16" s="179"/>
      <c r="DGH16" s="179"/>
      <c r="DGI16" s="179"/>
      <c r="DGJ16" s="179"/>
      <c r="DGK16" s="179"/>
      <c r="DGL16" s="179"/>
      <c r="DGM16" s="179"/>
      <c r="DGN16" s="179"/>
      <c r="DGO16" s="179"/>
      <c r="DGP16" s="179"/>
      <c r="DGQ16" s="179"/>
      <c r="DGR16" s="179"/>
      <c r="DGS16" s="179"/>
      <c r="DGT16" s="179"/>
      <c r="DGU16" s="179"/>
      <c r="DGV16" s="179"/>
      <c r="DGW16" s="179"/>
      <c r="DGX16" s="179"/>
      <c r="DGY16" s="179"/>
      <c r="DGZ16" s="179"/>
      <c r="DHA16" s="179"/>
      <c r="DHB16" s="179"/>
      <c r="DHC16" s="179"/>
      <c r="DHD16" s="179"/>
      <c r="DHE16" s="179"/>
      <c r="DHF16" s="179"/>
      <c r="DHG16" s="179"/>
      <c r="DHH16" s="179"/>
      <c r="DHI16" s="179"/>
      <c r="DHJ16" s="179"/>
      <c r="DHK16" s="179"/>
      <c r="DHL16" s="179"/>
      <c r="DHM16" s="179"/>
      <c r="DHN16" s="179"/>
      <c r="DHO16" s="179"/>
      <c r="DHP16" s="179"/>
      <c r="DHQ16" s="179"/>
      <c r="DHR16" s="179"/>
      <c r="DHS16" s="179"/>
      <c r="DHT16" s="179"/>
      <c r="DHU16" s="179"/>
      <c r="DHV16" s="179"/>
      <c r="DHW16" s="179"/>
      <c r="DHX16" s="179"/>
      <c r="DHY16" s="179"/>
      <c r="DHZ16" s="179"/>
      <c r="DIA16" s="179"/>
      <c r="DIB16" s="179"/>
      <c r="DIC16" s="179"/>
      <c r="DID16" s="179"/>
      <c r="DIE16" s="179"/>
      <c r="DIF16" s="179"/>
      <c r="DIG16" s="179"/>
      <c r="DIH16" s="179"/>
      <c r="DII16" s="179"/>
      <c r="DIJ16" s="179"/>
      <c r="DIK16" s="179"/>
      <c r="DIL16" s="179"/>
      <c r="DIM16" s="179"/>
      <c r="DIN16" s="179"/>
      <c r="DIO16" s="179"/>
      <c r="DIP16" s="179"/>
      <c r="DIQ16" s="179"/>
      <c r="DIR16" s="179"/>
      <c r="DIS16" s="179"/>
      <c r="DIT16" s="179"/>
      <c r="DIU16" s="179"/>
      <c r="DIV16" s="179"/>
      <c r="DIW16" s="179"/>
      <c r="DIX16" s="179"/>
      <c r="DIY16" s="179"/>
      <c r="DIZ16" s="179"/>
      <c r="DJA16" s="179"/>
      <c r="DJB16" s="179"/>
      <c r="DJC16" s="179"/>
      <c r="DJD16" s="179"/>
      <c r="DJE16" s="179"/>
      <c r="DJF16" s="179"/>
      <c r="DJG16" s="179"/>
      <c r="DJH16" s="179"/>
      <c r="DJI16" s="179"/>
      <c r="DJJ16" s="179"/>
      <c r="DJK16" s="179"/>
      <c r="DJL16" s="179"/>
      <c r="DJM16" s="179"/>
      <c r="DJN16" s="179"/>
      <c r="DJO16" s="179"/>
      <c r="DJP16" s="179"/>
      <c r="DJQ16" s="179"/>
      <c r="DJR16" s="179"/>
      <c r="DJS16" s="179"/>
      <c r="DJT16" s="179"/>
      <c r="DJU16" s="179"/>
      <c r="DJV16" s="179"/>
      <c r="DJW16" s="179"/>
      <c r="DJX16" s="179"/>
      <c r="DJY16" s="179"/>
      <c r="DJZ16" s="179"/>
      <c r="DKA16" s="179"/>
      <c r="DKB16" s="179"/>
      <c r="DKC16" s="179"/>
      <c r="DKD16" s="179"/>
      <c r="DKE16" s="179"/>
      <c r="DKF16" s="179"/>
      <c r="DKG16" s="179"/>
      <c r="DKH16" s="179"/>
      <c r="DKI16" s="179"/>
      <c r="DKJ16" s="179"/>
      <c r="DKK16" s="179"/>
      <c r="DKL16" s="179"/>
      <c r="DKM16" s="179"/>
      <c r="DKN16" s="179"/>
      <c r="DKO16" s="179"/>
      <c r="DKP16" s="179"/>
      <c r="DKQ16" s="179"/>
      <c r="DKR16" s="179"/>
      <c r="DKS16" s="179"/>
      <c r="DKT16" s="179"/>
      <c r="DKU16" s="179"/>
      <c r="DKV16" s="179"/>
      <c r="DKW16" s="179"/>
      <c r="DKX16" s="179"/>
      <c r="DKY16" s="179"/>
      <c r="DKZ16" s="179"/>
      <c r="DLA16" s="179"/>
      <c r="DLB16" s="179"/>
      <c r="DLC16" s="179"/>
      <c r="DLD16" s="179"/>
      <c r="DLE16" s="179"/>
      <c r="DLF16" s="179"/>
      <c r="DLG16" s="179"/>
      <c r="DLH16" s="179"/>
      <c r="DLI16" s="179"/>
      <c r="DLJ16" s="179"/>
      <c r="DLK16" s="179"/>
      <c r="DLL16" s="179"/>
      <c r="DLM16" s="179"/>
      <c r="DLN16" s="179"/>
      <c r="DLO16" s="179"/>
      <c r="DLP16" s="179"/>
      <c r="DLQ16" s="179"/>
      <c r="DLR16" s="179"/>
      <c r="DLS16" s="179"/>
      <c r="DLT16" s="179"/>
      <c r="DLU16" s="179"/>
      <c r="DLV16" s="179"/>
      <c r="DLW16" s="179"/>
      <c r="DLX16" s="179"/>
      <c r="DLY16" s="179"/>
      <c r="DLZ16" s="179"/>
      <c r="DMA16" s="179"/>
      <c r="DMB16" s="179"/>
      <c r="DMC16" s="179"/>
      <c r="DMD16" s="179"/>
      <c r="DME16" s="179"/>
      <c r="DMF16" s="179"/>
      <c r="DMG16" s="179"/>
      <c r="DMH16" s="179"/>
      <c r="DMI16" s="179"/>
      <c r="DMJ16" s="179"/>
      <c r="DMK16" s="179"/>
      <c r="DML16" s="179"/>
      <c r="DMM16" s="179"/>
      <c r="DMN16" s="179"/>
      <c r="DMO16" s="179"/>
      <c r="DMP16" s="179"/>
      <c r="DMQ16" s="179"/>
      <c r="DMR16" s="179"/>
      <c r="DMS16" s="179"/>
      <c r="DMT16" s="179"/>
      <c r="DMU16" s="179"/>
      <c r="DMV16" s="179"/>
      <c r="DMW16" s="179"/>
      <c r="DMX16" s="179"/>
      <c r="DMY16" s="179"/>
      <c r="DMZ16" s="179"/>
      <c r="DNA16" s="179"/>
      <c r="DNB16" s="179"/>
      <c r="DNC16" s="179"/>
      <c r="DND16" s="179"/>
      <c r="DNE16" s="179"/>
      <c r="DNF16" s="179"/>
      <c r="DNG16" s="179"/>
      <c r="DNH16" s="179"/>
      <c r="DNI16" s="179"/>
      <c r="DNJ16" s="179"/>
      <c r="DNK16" s="179"/>
      <c r="DNL16" s="179"/>
      <c r="DNM16" s="179"/>
      <c r="DNN16" s="179"/>
      <c r="DNO16" s="179"/>
      <c r="DNP16" s="179"/>
      <c r="DNQ16" s="179"/>
      <c r="DNR16" s="179"/>
      <c r="DNS16" s="179"/>
      <c r="DNT16" s="179"/>
      <c r="DNU16" s="179"/>
      <c r="DNV16" s="179"/>
      <c r="DNW16" s="179"/>
      <c r="DNX16" s="179"/>
      <c r="DNY16" s="179"/>
      <c r="DNZ16" s="179"/>
      <c r="DOA16" s="179"/>
      <c r="DOB16" s="179"/>
      <c r="DOC16" s="179"/>
      <c r="DOD16" s="179"/>
      <c r="DOE16" s="179"/>
      <c r="DOF16" s="179"/>
      <c r="DOG16" s="179"/>
      <c r="DOH16" s="179"/>
      <c r="DOI16" s="179"/>
      <c r="DOJ16" s="179"/>
      <c r="DOK16" s="179"/>
      <c r="DOL16" s="179"/>
      <c r="DOM16" s="179"/>
      <c r="DON16" s="179"/>
      <c r="DOO16" s="179"/>
      <c r="DOP16" s="179"/>
      <c r="DOQ16" s="179"/>
      <c r="DOR16" s="179"/>
      <c r="DOS16" s="179"/>
      <c r="DOT16" s="179"/>
      <c r="DOU16" s="179"/>
      <c r="DOV16" s="179"/>
      <c r="DOW16" s="179"/>
      <c r="DOX16" s="179"/>
      <c r="DOY16" s="179"/>
      <c r="DOZ16" s="179"/>
      <c r="DPA16" s="179"/>
      <c r="DPB16" s="179"/>
      <c r="DPC16" s="179"/>
      <c r="DPD16" s="179"/>
      <c r="DPE16" s="179"/>
      <c r="DPF16" s="179"/>
      <c r="DPG16" s="179"/>
      <c r="DPH16" s="179"/>
      <c r="DPI16" s="179"/>
      <c r="DPJ16" s="179"/>
      <c r="DPK16" s="179"/>
      <c r="DPL16" s="179"/>
      <c r="DPM16" s="179"/>
      <c r="DPN16" s="179"/>
      <c r="DPO16" s="179"/>
      <c r="DPP16" s="179"/>
      <c r="DPQ16" s="179"/>
      <c r="DPR16" s="179"/>
      <c r="DPS16" s="179"/>
      <c r="DPT16" s="179"/>
      <c r="DPU16" s="179"/>
      <c r="DPV16" s="179"/>
      <c r="DPW16" s="179"/>
      <c r="DPX16" s="179"/>
      <c r="DPY16" s="179"/>
      <c r="DPZ16" s="179"/>
      <c r="DQA16" s="179"/>
      <c r="DQB16" s="179"/>
      <c r="DQC16" s="179"/>
      <c r="DQD16" s="179"/>
      <c r="DQE16" s="179"/>
      <c r="DQF16" s="179"/>
      <c r="DQG16" s="179"/>
      <c r="DQH16" s="179"/>
      <c r="DQI16" s="179"/>
      <c r="DQJ16" s="179"/>
      <c r="DQK16" s="179"/>
      <c r="DQL16" s="179"/>
      <c r="DQM16" s="179"/>
      <c r="DQN16" s="179"/>
      <c r="DQO16" s="179"/>
      <c r="DQP16" s="179"/>
      <c r="DQQ16" s="179"/>
      <c r="DQR16" s="179"/>
      <c r="DQS16" s="179"/>
      <c r="DQT16" s="179"/>
      <c r="DQU16" s="179"/>
      <c r="DQV16" s="179"/>
      <c r="DQW16" s="179"/>
      <c r="DQX16" s="179"/>
      <c r="DQY16" s="179"/>
      <c r="DQZ16" s="179"/>
      <c r="DRA16" s="179"/>
      <c r="DRB16" s="179"/>
      <c r="DRC16" s="179"/>
      <c r="DRD16" s="179"/>
      <c r="DRE16" s="179"/>
      <c r="DRF16" s="179"/>
      <c r="DRG16" s="179"/>
      <c r="DRH16" s="179"/>
      <c r="DRI16" s="179"/>
      <c r="DRJ16" s="179"/>
      <c r="DRK16" s="179"/>
      <c r="DRL16" s="179"/>
      <c r="DRM16" s="179"/>
      <c r="DRN16" s="179"/>
      <c r="DRO16" s="179"/>
      <c r="DRP16" s="179"/>
      <c r="DRQ16" s="179"/>
      <c r="DRR16" s="179"/>
      <c r="DRS16" s="179"/>
      <c r="DRT16" s="179"/>
      <c r="DRU16" s="179"/>
      <c r="DRV16" s="179"/>
      <c r="DRW16" s="179"/>
      <c r="DRX16" s="179"/>
      <c r="DRY16" s="179"/>
      <c r="DRZ16" s="179"/>
      <c r="DSA16" s="179"/>
      <c r="DSB16" s="179"/>
      <c r="DSC16" s="179"/>
      <c r="DSD16" s="179"/>
      <c r="DSE16" s="179"/>
      <c r="DSF16" s="179"/>
      <c r="DSG16" s="179"/>
      <c r="DSH16" s="179"/>
      <c r="DSI16" s="179"/>
      <c r="DSJ16" s="179"/>
      <c r="DSK16" s="179"/>
      <c r="DSL16" s="179"/>
      <c r="DSM16" s="179"/>
      <c r="DSN16" s="179"/>
      <c r="DSO16" s="179"/>
      <c r="DSP16" s="179"/>
      <c r="DSQ16" s="179"/>
      <c r="DSR16" s="179"/>
      <c r="DSS16" s="179"/>
      <c r="DST16" s="179"/>
      <c r="DSU16" s="179"/>
      <c r="DSV16" s="179"/>
      <c r="DSW16" s="179"/>
      <c r="DSX16" s="179"/>
      <c r="DSY16" s="179"/>
      <c r="DSZ16" s="179"/>
      <c r="DTA16" s="179"/>
      <c r="DTB16" s="179"/>
      <c r="DTC16" s="179"/>
      <c r="DTD16" s="179"/>
      <c r="DTE16" s="179"/>
      <c r="DTF16" s="179"/>
      <c r="DTG16" s="179"/>
      <c r="DTH16" s="179"/>
      <c r="DTI16" s="179"/>
      <c r="DTJ16" s="179"/>
      <c r="DTK16" s="179"/>
      <c r="DTL16" s="179"/>
      <c r="DTM16" s="179"/>
      <c r="DTN16" s="179"/>
      <c r="DTO16" s="179"/>
      <c r="DTP16" s="179"/>
      <c r="DTQ16" s="179"/>
      <c r="DTR16" s="179"/>
      <c r="DTS16" s="179"/>
      <c r="DTT16" s="179"/>
      <c r="DTU16" s="179"/>
      <c r="DTV16" s="179"/>
      <c r="DTW16" s="179"/>
      <c r="DTX16" s="179"/>
      <c r="DTY16" s="179"/>
      <c r="DTZ16" s="179"/>
      <c r="DUA16" s="179"/>
      <c r="DUB16" s="179"/>
      <c r="DUC16" s="179"/>
      <c r="DUD16" s="179"/>
      <c r="DUE16" s="179"/>
      <c r="DUF16" s="179"/>
      <c r="DUG16" s="179"/>
      <c r="DUH16" s="179"/>
      <c r="DUI16" s="179"/>
      <c r="DUJ16" s="179"/>
      <c r="DUK16" s="179"/>
      <c r="DUL16" s="179"/>
      <c r="DUM16" s="179"/>
      <c r="DUN16" s="179"/>
      <c r="DUO16" s="179"/>
      <c r="DUP16" s="179"/>
      <c r="DUQ16" s="179"/>
      <c r="DUR16" s="179"/>
      <c r="DUS16" s="179"/>
      <c r="DUT16" s="179"/>
      <c r="DUU16" s="179"/>
      <c r="DUV16" s="179"/>
      <c r="DUW16" s="179"/>
      <c r="DUX16" s="179"/>
      <c r="DUY16" s="179"/>
      <c r="DUZ16" s="179"/>
      <c r="DVA16" s="179"/>
      <c r="DVB16" s="179"/>
      <c r="DVC16" s="179"/>
      <c r="DVD16" s="179"/>
      <c r="DVE16" s="179"/>
      <c r="DVF16" s="179"/>
      <c r="DVG16" s="179"/>
      <c r="DVH16" s="179"/>
      <c r="DVI16" s="179"/>
      <c r="DVJ16" s="179"/>
      <c r="DVK16" s="179"/>
      <c r="DVL16" s="179"/>
      <c r="DVM16" s="179"/>
      <c r="DVN16" s="179"/>
      <c r="DVO16" s="179"/>
      <c r="DVP16" s="179"/>
      <c r="DVQ16" s="179"/>
      <c r="DVR16" s="179"/>
      <c r="DVS16" s="179"/>
      <c r="DVT16" s="179"/>
      <c r="DVU16" s="179"/>
      <c r="DVV16" s="179"/>
      <c r="DVW16" s="179"/>
      <c r="DVX16" s="179"/>
      <c r="DVY16" s="179"/>
      <c r="DVZ16" s="179"/>
      <c r="DWA16" s="179"/>
      <c r="DWB16" s="179"/>
      <c r="DWC16" s="179"/>
      <c r="DWD16" s="179"/>
      <c r="DWE16" s="179"/>
      <c r="DWF16" s="179"/>
      <c r="DWG16" s="179"/>
      <c r="DWH16" s="179"/>
      <c r="DWI16" s="179"/>
      <c r="DWJ16" s="179"/>
      <c r="DWK16" s="179"/>
      <c r="DWL16" s="179"/>
      <c r="DWM16" s="179"/>
      <c r="DWN16" s="179"/>
      <c r="DWO16" s="179"/>
      <c r="DWP16" s="179"/>
      <c r="DWQ16" s="179"/>
      <c r="DWR16" s="179"/>
      <c r="DWS16" s="179"/>
      <c r="DWT16" s="179"/>
      <c r="DWU16" s="179"/>
      <c r="DWV16" s="179"/>
      <c r="DWW16" s="179"/>
      <c r="DWX16" s="179"/>
      <c r="DWY16" s="179"/>
      <c r="DWZ16" s="179"/>
      <c r="DXA16" s="179"/>
      <c r="DXB16" s="179"/>
      <c r="DXC16" s="179"/>
      <c r="DXD16" s="179"/>
      <c r="DXE16" s="179"/>
      <c r="DXF16" s="179"/>
      <c r="DXG16" s="179"/>
      <c r="DXH16" s="179"/>
      <c r="DXI16" s="179"/>
      <c r="DXJ16" s="179"/>
      <c r="DXK16" s="179"/>
      <c r="DXL16" s="179"/>
      <c r="DXM16" s="179"/>
      <c r="DXN16" s="179"/>
      <c r="DXO16" s="179"/>
      <c r="DXP16" s="179"/>
      <c r="DXQ16" s="179"/>
      <c r="DXR16" s="179"/>
      <c r="DXS16" s="179"/>
      <c r="DXT16" s="179"/>
      <c r="DXU16" s="179"/>
      <c r="DXV16" s="179"/>
      <c r="DXW16" s="179"/>
      <c r="DXX16" s="179"/>
      <c r="DXY16" s="179"/>
      <c r="DXZ16" s="179"/>
      <c r="DYA16" s="179"/>
      <c r="DYB16" s="179"/>
      <c r="DYC16" s="179"/>
      <c r="DYD16" s="179"/>
      <c r="DYE16" s="179"/>
      <c r="DYF16" s="179"/>
      <c r="DYG16" s="179"/>
      <c r="DYH16" s="179"/>
      <c r="DYI16" s="179"/>
      <c r="DYJ16" s="179"/>
      <c r="DYK16" s="179"/>
      <c r="DYL16" s="179"/>
      <c r="DYM16" s="179"/>
      <c r="DYN16" s="179"/>
      <c r="DYO16" s="179"/>
      <c r="DYP16" s="179"/>
      <c r="DYQ16" s="179"/>
      <c r="DYR16" s="179"/>
      <c r="DYS16" s="179"/>
      <c r="DYT16" s="179"/>
      <c r="DYU16" s="179"/>
      <c r="DYV16" s="179"/>
      <c r="DYW16" s="179"/>
      <c r="DYX16" s="179"/>
      <c r="DYY16" s="179"/>
      <c r="DYZ16" s="179"/>
      <c r="DZA16" s="179"/>
      <c r="DZB16" s="179"/>
      <c r="DZC16" s="179"/>
      <c r="DZD16" s="179"/>
      <c r="DZE16" s="179"/>
      <c r="DZF16" s="179"/>
      <c r="DZG16" s="179"/>
      <c r="DZH16" s="179"/>
      <c r="DZI16" s="179"/>
      <c r="DZJ16" s="179"/>
      <c r="DZK16" s="179"/>
      <c r="DZL16" s="179"/>
      <c r="DZM16" s="179"/>
      <c r="DZN16" s="179"/>
      <c r="DZO16" s="179"/>
      <c r="DZP16" s="179"/>
      <c r="DZQ16" s="179"/>
      <c r="DZR16" s="179"/>
      <c r="DZS16" s="179"/>
      <c r="DZT16" s="179"/>
      <c r="DZU16" s="179"/>
      <c r="DZV16" s="179"/>
      <c r="DZW16" s="179"/>
      <c r="DZX16" s="179"/>
      <c r="DZY16" s="179"/>
      <c r="DZZ16" s="179"/>
      <c r="EAA16" s="179"/>
      <c r="EAB16" s="179"/>
      <c r="EAC16" s="179"/>
      <c r="EAD16" s="179"/>
      <c r="EAE16" s="179"/>
      <c r="EAF16" s="179"/>
      <c r="EAG16" s="179"/>
      <c r="EAH16" s="179"/>
      <c r="EAI16" s="179"/>
      <c r="EAJ16" s="179"/>
      <c r="EAK16" s="179"/>
      <c r="EAL16" s="179"/>
      <c r="EAM16" s="179"/>
      <c r="EAN16" s="179"/>
      <c r="EAO16" s="179"/>
      <c r="EAP16" s="179"/>
      <c r="EAQ16" s="179"/>
      <c r="EAR16" s="179"/>
      <c r="EAS16" s="179"/>
      <c r="EAT16" s="179"/>
      <c r="EAU16" s="179"/>
      <c r="EAV16" s="179"/>
      <c r="EAW16" s="179"/>
      <c r="EAX16" s="179"/>
      <c r="EAY16" s="179"/>
      <c r="EAZ16" s="179"/>
      <c r="EBA16" s="179"/>
      <c r="EBB16" s="179"/>
      <c r="EBC16" s="179"/>
      <c r="EBD16" s="179"/>
      <c r="EBE16" s="179"/>
      <c r="EBF16" s="179"/>
      <c r="EBG16" s="179"/>
      <c r="EBH16" s="179"/>
      <c r="EBI16" s="179"/>
      <c r="EBJ16" s="179"/>
      <c r="EBK16" s="179"/>
      <c r="EBL16" s="179"/>
      <c r="EBM16" s="179"/>
      <c r="EBN16" s="179"/>
      <c r="EBO16" s="179"/>
      <c r="EBP16" s="179"/>
      <c r="EBQ16" s="179"/>
      <c r="EBR16" s="179"/>
      <c r="EBS16" s="179"/>
      <c r="EBT16" s="179"/>
      <c r="EBU16" s="179"/>
      <c r="EBV16" s="179"/>
      <c r="EBW16" s="179"/>
      <c r="EBX16" s="179"/>
      <c r="EBY16" s="179"/>
      <c r="EBZ16" s="179"/>
      <c r="ECA16" s="179"/>
      <c r="ECB16" s="179"/>
      <c r="ECC16" s="179"/>
      <c r="ECD16" s="179"/>
      <c r="ECE16" s="179"/>
      <c r="ECF16" s="179"/>
      <c r="ECG16" s="179"/>
      <c r="ECH16" s="179"/>
      <c r="ECI16" s="179"/>
      <c r="ECJ16" s="179"/>
      <c r="ECK16" s="179"/>
      <c r="ECL16" s="179"/>
      <c r="ECM16" s="179"/>
      <c r="ECN16" s="179"/>
      <c r="ECO16" s="179"/>
      <c r="ECP16" s="179"/>
      <c r="ECQ16" s="179"/>
      <c r="ECR16" s="179"/>
      <c r="ECS16" s="179"/>
      <c r="ECT16" s="179"/>
      <c r="ECU16" s="179"/>
      <c r="ECV16" s="179"/>
      <c r="ECW16" s="179"/>
      <c r="ECX16" s="179"/>
      <c r="ECY16" s="179"/>
      <c r="ECZ16" s="179"/>
      <c r="EDA16" s="179"/>
      <c r="EDB16" s="179"/>
      <c r="EDC16" s="179"/>
      <c r="EDD16" s="179"/>
      <c r="EDE16" s="179"/>
      <c r="EDF16" s="179"/>
      <c r="EDG16" s="179"/>
      <c r="EDH16" s="179"/>
      <c r="EDI16" s="179"/>
      <c r="EDJ16" s="179"/>
      <c r="EDK16" s="179"/>
      <c r="EDL16" s="179"/>
      <c r="EDM16" s="179"/>
      <c r="EDN16" s="179"/>
      <c r="EDO16" s="179"/>
      <c r="EDP16" s="179"/>
      <c r="EDQ16" s="179"/>
      <c r="EDR16" s="179"/>
      <c r="EDS16" s="179"/>
      <c r="EDT16" s="179"/>
      <c r="EDU16" s="179"/>
      <c r="EDV16" s="179"/>
      <c r="EDW16" s="179"/>
      <c r="EDX16" s="179"/>
      <c r="EDY16" s="179"/>
      <c r="EDZ16" s="179"/>
      <c r="EEA16" s="179"/>
      <c r="EEB16" s="179"/>
      <c r="EEC16" s="179"/>
      <c r="EED16" s="179"/>
      <c r="EEE16" s="179"/>
      <c r="EEF16" s="179"/>
      <c r="EEG16" s="179"/>
      <c r="EEH16" s="179"/>
      <c r="EEI16" s="179"/>
      <c r="EEJ16" s="179"/>
      <c r="EEK16" s="179"/>
      <c r="EEL16" s="179"/>
      <c r="EEM16" s="179"/>
      <c r="EEN16" s="179"/>
      <c r="EEO16" s="179"/>
      <c r="EEP16" s="179"/>
      <c r="EEQ16" s="179"/>
      <c r="EER16" s="179"/>
      <c r="EES16" s="179"/>
      <c r="EET16" s="179"/>
      <c r="EEU16" s="179"/>
      <c r="EEV16" s="179"/>
      <c r="EEW16" s="179"/>
      <c r="EEX16" s="179"/>
      <c r="EEY16" s="179"/>
      <c r="EEZ16" s="179"/>
      <c r="EFA16" s="179"/>
      <c r="EFB16" s="179"/>
      <c r="EFC16" s="179"/>
      <c r="EFD16" s="179"/>
      <c r="EFE16" s="179"/>
      <c r="EFF16" s="179"/>
      <c r="EFG16" s="179"/>
      <c r="EFH16" s="179"/>
      <c r="EFI16" s="179"/>
      <c r="EFJ16" s="179"/>
      <c r="EFK16" s="179"/>
      <c r="EFL16" s="179"/>
      <c r="EFM16" s="179"/>
      <c r="EFN16" s="179"/>
      <c r="EFO16" s="179"/>
      <c r="EFP16" s="179"/>
      <c r="EFQ16" s="179"/>
      <c r="EFR16" s="179"/>
      <c r="EFS16" s="179"/>
      <c r="EFT16" s="179"/>
      <c r="EFU16" s="179"/>
      <c r="EFV16" s="179"/>
      <c r="EFW16" s="179"/>
      <c r="EFX16" s="179"/>
      <c r="EFY16" s="179"/>
      <c r="EFZ16" s="179"/>
      <c r="EGA16" s="179"/>
      <c r="EGB16" s="179"/>
      <c r="EGC16" s="179"/>
      <c r="EGD16" s="179"/>
      <c r="EGE16" s="179"/>
      <c r="EGF16" s="179"/>
      <c r="EGG16" s="179"/>
      <c r="EGH16" s="179"/>
      <c r="EGI16" s="179"/>
      <c r="EGJ16" s="179"/>
      <c r="EGK16" s="179"/>
      <c r="EGL16" s="179"/>
      <c r="EGM16" s="179"/>
      <c r="EGN16" s="179"/>
      <c r="EGO16" s="179"/>
      <c r="EGP16" s="179"/>
      <c r="EGQ16" s="179"/>
      <c r="EGR16" s="179"/>
      <c r="EGS16" s="179"/>
      <c r="EGT16" s="179"/>
      <c r="EGU16" s="179"/>
      <c r="EGV16" s="179"/>
      <c r="EGW16" s="179"/>
      <c r="EGX16" s="179"/>
      <c r="EGY16" s="179"/>
      <c r="EGZ16" s="179"/>
      <c r="EHA16" s="179"/>
      <c r="EHB16" s="179"/>
      <c r="EHC16" s="179"/>
      <c r="EHD16" s="179"/>
      <c r="EHE16" s="179"/>
      <c r="EHF16" s="179"/>
      <c r="EHG16" s="179"/>
      <c r="EHH16" s="179"/>
      <c r="EHI16" s="179"/>
      <c r="EHJ16" s="179"/>
      <c r="EHK16" s="179"/>
      <c r="EHL16" s="179"/>
      <c r="EHM16" s="179"/>
      <c r="EHN16" s="179"/>
      <c r="EHO16" s="179"/>
      <c r="EHP16" s="179"/>
      <c r="EHQ16" s="179"/>
      <c r="EHR16" s="179"/>
      <c r="EHS16" s="179"/>
      <c r="EHT16" s="179"/>
      <c r="EHU16" s="179"/>
      <c r="EHV16" s="179"/>
      <c r="EHW16" s="179"/>
      <c r="EHX16" s="179"/>
      <c r="EHY16" s="179"/>
      <c r="EHZ16" s="179"/>
      <c r="EIA16" s="179"/>
      <c r="EIB16" s="179"/>
      <c r="EIC16" s="179"/>
      <c r="EID16" s="179"/>
      <c r="EIE16" s="179"/>
      <c r="EIF16" s="179"/>
      <c r="EIG16" s="179"/>
      <c r="EIH16" s="179"/>
      <c r="EII16" s="179"/>
      <c r="EIJ16" s="179"/>
      <c r="EIK16" s="179"/>
      <c r="EIL16" s="179"/>
      <c r="EIM16" s="179"/>
      <c r="EIN16" s="179"/>
      <c r="EIO16" s="179"/>
      <c r="EIP16" s="179"/>
      <c r="EIQ16" s="179"/>
      <c r="EIR16" s="179"/>
      <c r="EIS16" s="179"/>
      <c r="EIT16" s="179"/>
      <c r="EIU16" s="179"/>
      <c r="EIV16" s="179"/>
      <c r="EIW16" s="179"/>
      <c r="EIX16" s="179"/>
      <c r="EIY16" s="179"/>
      <c r="EIZ16" s="179"/>
      <c r="EJA16" s="179"/>
      <c r="EJB16" s="179"/>
      <c r="EJC16" s="179"/>
      <c r="EJD16" s="179"/>
      <c r="EJE16" s="179"/>
      <c r="EJF16" s="179"/>
      <c r="EJG16" s="179"/>
      <c r="EJH16" s="179"/>
      <c r="EJI16" s="179"/>
      <c r="EJJ16" s="179"/>
      <c r="EJK16" s="179"/>
      <c r="EJL16" s="179"/>
      <c r="EJM16" s="179"/>
      <c r="EJN16" s="179"/>
      <c r="EJO16" s="179"/>
      <c r="EJP16" s="179"/>
      <c r="EJQ16" s="179"/>
      <c r="EJR16" s="179"/>
      <c r="EJS16" s="179"/>
      <c r="EJT16" s="179"/>
      <c r="EJU16" s="179"/>
      <c r="EJV16" s="179"/>
      <c r="EJW16" s="179"/>
      <c r="EJX16" s="179"/>
      <c r="EJY16" s="179"/>
      <c r="EJZ16" s="179"/>
      <c r="EKA16" s="179"/>
      <c r="EKB16" s="179"/>
      <c r="EKC16" s="179"/>
      <c r="EKD16" s="179"/>
      <c r="EKE16" s="179"/>
      <c r="EKF16" s="179"/>
      <c r="EKG16" s="179"/>
      <c r="EKH16" s="179"/>
      <c r="EKI16" s="179"/>
      <c r="EKJ16" s="179"/>
      <c r="EKK16" s="179"/>
      <c r="EKL16" s="179"/>
      <c r="EKM16" s="179"/>
      <c r="EKN16" s="179"/>
      <c r="EKO16" s="179"/>
      <c r="EKP16" s="179"/>
      <c r="EKQ16" s="179"/>
      <c r="EKR16" s="179"/>
      <c r="EKS16" s="179"/>
      <c r="EKT16" s="179"/>
      <c r="EKU16" s="179"/>
      <c r="EKV16" s="179"/>
      <c r="EKW16" s="179"/>
      <c r="EKX16" s="179"/>
      <c r="EKY16" s="179"/>
      <c r="EKZ16" s="179"/>
      <c r="ELA16" s="179"/>
      <c r="ELB16" s="179"/>
      <c r="ELC16" s="179"/>
      <c r="ELD16" s="179"/>
      <c r="ELE16" s="179"/>
      <c r="ELF16" s="179"/>
      <c r="ELG16" s="179"/>
      <c r="ELH16" s="179"/>
      <c r="ELI16" s="179"/>
      <c r="ELJ16" s="179"/>
      <c r="ELK16" s="179"/>
      <c r="ELL16" s="179"/>
      <c r="ELM16" s="179"/>
      <c r="ELN16" s="179"/>
      <c r="ELO16" s="179"/>
      <c r="ELP16" s="179"/>
      <c r="ELQ16" s="179"/>
      <c r="ELR16" s="179"/>
      <c r="ELS16" s="179"/>
      <c r="ELT16" s="179"/>
      <c r="ELU16" s="179"/>
      <c r="ELV16" s="179"/>
      <c r="ELW16" s="179"/>
      <c r="ELX16" s="179"/>
      <c r="ELY16" s="179"/>
      <c r="ELZ16" s="179"/>
      <c r="EMA16" s="179"/>
      <c r="EMB16" s="179"/>
      <c r="EMC16" s="179"/>
      <c r="EMD16" s="179"/>
      <c r="EME16" s="179"/>
      <c r="EMF16" s="179"/>
      <c r="EMG16" s="179"/>
      <c r="EMH16" s="179"/>
      <c r="EMI16" s="179"/>
      <c r="EMJ16" s="179"/>
      <c r="EMK16" s="179"/>
      <c r="EML16" s="179"/>
      <c r="EMM16" s="179"/>
      <c r="EMN16" s="179"/>
      <c r="EMO16" s="179"/>
      <c r="EMP16" s="179"/>
      <c r="EMQ16" s="179"/>
      <c r="EMR16" s="179"/>
      <c r="EMS16" s="179"/>
      <c r="EMT16" s="179"/>
      <c r="EMU16" s="179"/>
      <c r="EMV16" s="179"/>
      <c r="EMW16" s="179"/>
      <c r="EMX16" s="179"/>
      <c r="EMY16" s="179"/>
      <c r="EMZ16" s="179"/>
      <c r="ENA16" s="179"/>
      <c r="ENB16" s="179"/>
      <c r="ENC16" s="179"/>
      <c r="END16" s="179"/>
      <c r="ENE16" s="179"/>
      <c r="ENF16" s="179"/>
      <c r="ENG16" s="179"/>
      <c r="ENH16" s="179"/>
      <c r="ENI16" s="179"/>
      <c r="ENJ16" s="179"/>
      <c r="ENK16" s="179"/>
      <c r="ENL16" s="179"/>
      <c r="ENM16" s="179"/>
      <c r="ENN16" s="179"/>
      <c r="ENO16" s="179"/>
      <c r="ENP16" s="179"/>
      <c r="ENQ16" s="179"/>
      <c r="ENR16" s="179"/>
      <c r="ENS16" s="179"/>
      <c r="ENT16" s="179"/>
      <c r="ENU16" s="179"/>
      <c r="ENV16" s="179"/>
      <c r="ENW16" s="179"/>
      <c r="ENX16" s="179"/>
      <c r="ENY16" s="179"/>
      <c r="ENZ16" s="179"/>
      <c r="EOA16" s="179"/>
      <c r="EOB16" s="179"/>
      <c r="EOC16" s="179"/>
      <c r="EOD16" s="179"/>
      <c r="EOE16" s="179"/>
      <c r="EOF16" s="179"/>
      <c r="EOG16" s="179"/>
      <c r="EOH16" s="179"/>
      <c r="EOI16" s="179"/>
      <c r="EOJ16" s="179"/>
      <c r="EOK16" s="179"/>
      <c r="EOL16" s="179"/>
      <c r="EOM16" s="179"/>
      <c r="EON16" s="179"/>
      <c r="EOO16" s="179"/>
      <c r="EOP16" s="179"/>
      <c r="EOQ16" s="179"/>
      <c r="EOR16" s="179"/>
      <c r="EOS16" s="179"/>
      <c r="EOT16" s="179"/>
      <c r="EOU16" s="179"/>
      <c r="EOV16" s="179"/>
      <c r="EOW16" s="179"/>
      <c r="EOX16" s="179"/>
      <c r="EOY16" s="179"/>
      <c r="EOZ16" s="179"/>
      <c r="EPA16" s="179"/>
      <c r="EPB16" s="179"/>
      <c r="EPC16" s="179"/>
      <c r="EPD16" s="179"/>
      <c r="EPE16" s="179"/>
      <c r="EPF16" s="179"/>
      <c r="EPG16" s="179"/>
      <c r="EPH16" s="179"/>
      <c r="EPI16" s="179"/>
      <c r="EPJ16" s="179"/>
      <c r="EPK16" s="179"/>
      <c r="EPL16" s="179"/>
      <c r="EPM16" s="179"/>
      <c r="EPN16" s="179"/>
      <c r="EPO16" s="179"/>
      <c r="EPP16" s="179"/>
      <c r="EPQ16" s="179"/>
      <c r="EPR16" s="179"/>
      <c r="EPS16" s="179"/>
      <c r="EPT16" s="179"/>
      <c r="EPU16" s="179"/>
      <c r="EPV16" s="179"/>
      <c r="EPW16" s="179"/>
      <c r="EPX16" s="179"/>
      <c r="EPY16" s="179"/>
      <c r="EPZ16" s="179"/>
      <c r="EQA16" s="179"/>
      <c r="EQB16" s="179"/>
      <c r="EQC16" s="179"/>
      <c r="EQD16" s="179"/>
      <c r="EQE16" s="179"/>
      <c r="EQF16" s="179"/>
      <c r="EQG16" s="179"/>
      <c r="EQH16" s="179"/>
      <c r="EQI16" s="179"/>
      <c r="EQJ16" s="179"/>
      <c r="EQK16" s="179"/>
      <c r="EQL16" s="179"/>
      <c r="EQM16" s="179"/>
      <c r="EQN16" s="179"/>
      <c r="EQO16" s="179"/>
      <c r="EQP16" s="179"/>
      <c r="EQQ16" s="179"/>
      <c r="EQR16" s="179"/>
      <c r="EQS16" s="179"/>
      <c r="EQT16" s="179"/>
      <c r="EQU16" s="179"/>
      <c r="EQV16" s="179"/>
      <c r="EQW16" s="179"/>
      <c r="EQX16" s="179"/>
      <c r="EQY16" s="179"/>
      <c r="EQZ16" s="179"/>
      <c r="ERA16" s="179"/>
      <c r="ERB16" s="179"/>
      <c r="ERC16" s="179"/>
      <c r="ERD16" s="179"/>
      <c r="ERE16" s="179"/>
      <c r="ERF16" s="179"/>
      <c r="ERG16" s="179"/>
      <c r="ERH16" s="179"/>
      <c r="ERI16" s="179"/>
      <c r="ERJ16" s="179"/>
      <c r="ERK16" s="179"/>
      <c r="ERL16" s="179"/>
      <c r="ERM16" s="179"/>
      <c r="ERN16" s="179"/>
      <c r="ERO16" s="179"/>
      <c r="ERP16" s="179"/>
      <c r="ERQ16" s="179"/>
      <c r="ERR16" s="179"/>
      <c r="ERS16" s="179"/>
      <c r="ERT16" s="179"/>
      <c r="ERU16" s="179"/>
      <c r="ERV16" s="179"/>
      <c r="ERW16" s="179"/>
      <c r="ERX16" s="179"/>
      <c r="ERY16" s="179"/>
      <c r="ERZ16" s="179"/>
      <c r="ESA16" s="179"/>
      <c r="ESB16" s="179"/>
      <c r="ESC16" s="179"/>
      <c r="ESD16" s="179"/>
      <c r="ESE16" s="179"/>
      <c r="ESF16" s="179"/>
      <c r="ESG16" s="179"/>
      <c r="ESH16" s="179"/>
      <c r="ESI16" s="179"/>
      <c r="ESJ16" s="179"/>
      <c r="ESK16" s="179"/>
      <c r="ESL16" s="179"/>
      <c r="ESM16" s="179"/>
      <c r="ESN16" s="179"/>
      <c r="ESO16" s="179"/>
      <c r="ESP16" s="179"/>
      <c r="ESQ16" s="179"/>
      <c r="ESR16" s="179"/>
      <c r="ESS16" s="179"/>
      <c r="EST16" s="179"/>
      <c r="ESU16" s="179"/>
      <c r="ESV16" s="179"/>
      <c r="ESW16" s="179"/>
      <c r="ESX16" s="179"/>
      <c r="ESY16" s="179"/>
      <c r="ESZ16" s="179"/>
      <c r="ETA16" s="179"/>
      <c r="ETB16" s="179"/>
      <c r="ETC16" s="179"/>
      <c r="ETD16" s="179"/>
      <c r="ETE16" s="179"/>
      <c r="ETF16" s="179"/>
      <c r="ETG16" s="179"/>
      <c r="ETH16" s="179"/>
      <c r="ETI16" s="179"/>
      <c r="ETJ16" s="179"/>
      <c r="ETK16" s="179"/>
      <c r="ETL16" s="179"/>
      <c r="ETM16" s="179"/>
      <c r="ETN16" s="179"/>
      <c r="ETO16" s="179"/>
      <c r="ETP16" s="179"/>
      <c r="ETQ16" s="179"/>
      <c r="ETR16" s="179"/>
      <c r="ETS16" s="179"/>
      <c r="ETT16" s="179"/>
      <c r="ETU16" s="179"/>
      <c r="ETV16" s="179"/>
      <c r="ETW16" s="179"/>
      <c r="ETX16" s="179"/>
      <c r="ETY16" s="179"/>
      <c r="ETZ16" s="179"/>
      <c r="EUA16" s="179"/>
      <c r="EUB16" s="179"/>
      <c r="EUC16" s="179"/>
      <c r="EUD16" s="179"/>
      <c r="EUE16" s="179"/>
      <c r="EUF16" s="179"/>
      <c r="EUG16" s="179"/>
      <c r="EUH16" s="179"/>
      <c r="EUI16" s="179"/>
      <c r="EUJ16" s="179"/>
      <c r="EUK16" s="179"/>
      <c r="EUL16" s="179"/>
      <c r="EUM16" s="179"/>
      <c r="EUN16" s="179"/>
      <c r="EUO16" s="179"/>
      <c r="EUP16" s="179"/>
      <c r="EUQ16" s="179"/>
      <c r="EUR16" s="179"/>
      <c r="EUS16" s="179"/>
      <c r="EUT16" s="179"/>
      <c r="EUU16" s="179"/>
      <c r="EUV16" s="179"/>
      <c r="EUW16" s="179"/>
      <c r="EUX16" s="179"/>
      <c r="EUY16" s="179"/>
      <c r="EUZ16" s="179"/>
      <c r="EVA16" s="179"/>
      <c r="EVB16" s="179"/>
      <c r="EVC16" s="179"/>
      <c r="EVD16" s="179"/>
      <c r="EVE16" s="179"/>
      <c r="EVF16" s="179"/>
      <c r="EVG16" s="179"/>
      <c r="EVH16" s="179"/>
      <c r="EVI16" s="179"/>
      <c r="EVJ16" s="179"/>
      <c r="EVK16" s="179"/>
      <c r="EVL16" s="179"/>
      <c r="EVM16" s="179"/>
      <c r="EVN16" s="179"/>
      <c r="EVO16" s="179"/>
      <c r="EVP16" s="179"/>
      <c r="EVQ16" s="179"/>
      <c r="EVR16" s="179"/>
      <c r="EVS16" s="179"/>
      <c r="EVT16" s="179"/>
      <c r="EVU16" s="179"/>
      <c r="EVV16" s="179"/>
      <c r="EVW16" s="179"/>
      <c r="EVX16" s="179"/>
      <c r="EVY16" s="179"/>
      <c r="EVZ16" s="179"/>
      <c r="EWA16" s="179"/>
      <c r="EWB16" s="179"/>
      <c r="EWC16" s="179"/>
      <c r="EWD16" s="179"/>
      <c r="EWE16" s="179"/>
      <c r="EWF16" s="179"/>
      <c r="EWG16" s="179"/>
      <c r="EWH16" s="179"/>
      <c r="EWI16" s="179"/>
      <c r="EWJ16" s="179"/>
      <c r="EWK16" s="179"/>
      <c r="EWL16" s="179"/>
      <c r="EWM16" s="179"/>
      <c r="EWN16" s="179"/>
      <c r="EWO16" s="179"/>
      <c r="EWP16" s="179"/>
      <c r="EWQ16" s="179"/>
      <c r="EWR16" s="179"/>
      <c r="EWS16" s="179"/>
      <c r="EWT16" s="179"/>
      <c r="EWU16" s="179"/>
      <c r="EWV16" s="179"/>
      <c r="EWW16" s="179"/>
      <c r="EWX16" s="179"/>
      <c r="EWY16" s="179"/>
      <c r="EWZ16" s="179"/>
      <c r="EXA16" s="179"/>
      <c r="EXB16" s="179"/>
      <c r="EXC16" s="179"/>
      <c r="EXD16" s="179"/>
      <c r="EXE16" s="179"/>
      <c r="EXF16" s="179"/>
      <c r="EXG16" s="179"/>
      <c r="EXH16" s="179"/>
      <c r="EXI16" s="179"/>
      <c r="EXJ16" s="179"/>
      <c r="EXK16" s="179"/>
      <c r="EXL16" s="179"/>
      <c r="EXM16" s="179"/>
      <c r="EXN16" s="179"/>
      <c r="EXO16" s="179"/>
      <c r="EXP16" s="179"/>
      <c r="EXQ16" s="179"/>
      <c r="EXR16" s="179"/>
      <c r="EXS16" s="179"/>
      <c r="EXT16" s="179"/>
      <c r="EXU16" s="179"/>
      <c r="EXV16" s="179"/>
      <c r="EXW16" s="179"/>
      <c r="EXX16" s="179"/>
      <c r="EXY16" s="179"/>
      <c r="EXZ16" s="179"/>
      <c r="EYA16" s="179"/>
      <c r="EYB16" s="179"/>
      <c r="EYC16" s="179"/>
      <c r="EYD16" s="179"/>
      <c r="EYE16" s="179"/>
      <c r="EYF16" s="179"/>
      <c r="EYG16" s="179"/>
      <c r="EYH16" s="179"/>
      <c r="EYI16" s="179"/>
      <c r="EYJ16" s="179"/>
      <c r="EYK16" s="179"/>
      <c r="EYL16" s="179"/>
      <c r="EYM16" s="179"/>
      <c r="EYN16" s="179"/>
      <c r="EYO16" s="179"/>
      <c r="EYP16" s="179"/>
      <c r="EYQ16" s="179"/>
      <c r="EYR16" s="179"/>
      <c r="EYS16" s="179"/>
      <c r="EYT16" s="179"/>
      <c r="EYU16" s="179"/>
      <c r="EYV16" s="179"/>
      <c r="EYW16" s="179"/>
      <c r="EYX16" s="179"/>
      <c r="EYY16" s="179"/>
      <c r="EYZ16" s="179"/>
      <c r="EZA16" s="179"/>
      <c r="EZB16" s="179"/>
      <c r="EZC16" s="179"/>
      <c r="EZD16" s="179"/>
      <c r="EZE16" s="179"/>
      <c r="EZF16" s="179"/>
      <c r="EZG16" s="179"/>
      <c r="EZH16" s="179"/>
      <c r="EZI16" s="179"/>
      <c r="EZJ16" s="179"/>
      <c r="EZK16" s="179"/>
      <c r="EZL16" s="179"/>
      <c r="EZM16" s="179"/>
      <c r="EZN16" s="179"/>
      <c r="EZO16" s="179"/>
      <c r="EZP16" s="179"/>
      <c r="EZQ16" s="179"/>
      <c r="EZR16" s="179"/>
      <c r="EZS16" s="179"/>
      <c r="EZT16" s="179"/>
      <c r="EZU16" s="179"/>
      <c r="EZV16" s="179"/>
      <c r="EZW16" s="179"/>
      <c r="EZX16" s="179"/>
      <c r="EZY16" s="179"/>
      <c r="EZZ16" s="179"/>
      <c r="FAA16" s="179"/>
      <c r="FAB16" s="179"/>
      <c r="FAC16" s="179"/>
      <c r="FAD16" s="179"/>
      <c r="FAE16" s="179"/>
      <c r="FAF16" s="179"/>
      <c r="FAG16" s="179"/>
      <c r="FAH16" s="179"/>
      <c r="FAI16" s="179"/>
      <c r="FAJ16" s="179"/>
      <c r="FAK16" s="179"/>
      <c r="FAL16" s="179"/>
      <c r="FAM16" s="179"/>
      <c r="FAN16" s="179"/>
      <c r="FAO16" s="179"/>
      <c r="FAP16" s="179"/>
      <c r="FAQ16" s="179"/>
      <c r="FAR16" s="179"/>
      <c r="FAS16" s="179"/>
      <c r="FAT16" s="179"/>
      <c r="FAU16" s="179"/>
      <c r="FAV16" s="179"/>
      <c r="FAW16" s="179"/>
      <c r="FAX16" s="179"/>
      <c r="FAY16" s="179"/>
      <c r="FAZ16" s="179"/>
      <c r="FBA16" s="179"/>
      <c r="FBB16" s="179"/>
      <c r="FBC16" s="179"/>
      <c r="FBD16" s="179"/>
      <c r="FBE16" s="179"/>
      <c r="FBF16" s="179"/>
      <c r="FBG16" s="179"/>
      <c r="FBH16" s="179"/>
      <c r="FBI16" s="179"/>
      <c r="FBJ16" s="179"/>
      <c r="FBK16" s="179"/>
      <c r="FBL16" s="179"/>
      <c r="FBM16" s="179"/>
      <c r="FBN16" s="179"/>
      <c r="FBO16" s="179"/>
      <c r="FBP16" s="179"/>
      <c r="FBQ16" s="179"/>
      <c r="FBR16" s="179"/>
      <c r="FBS16" s="179"/>
      <c r="FBT16" s="179"/>
      <c r="FBU16" s="179"/>
      <c r="FBV16" s="179"/>
      <c r="FBW16" s="179"/>
      <c r="FBX16" s="179"/>
      <c r="FBY16" s="179"/>
      <c r="FBZ16" s="179"/>
      <c r="FCA16" s="179"/>
      <c r="FCB16" s="179"/>
      <c r="FCC16" s="179"/>
      <c r="FCD16" s="179"/>
      <c r="FCE16" s="179"/>
      <c r="FCF16" s="179"/>
      <c r="FCG16" s="179"/>
      <c r="FCH16" s="179"/>
      <c r="FCI16" s="179"/>
      <c r="FCJ16" s="179"/>
      <c r="FCK16" s="179"/>
      <c r="FCL16" s="179"/>
      <c r="FCM16" s="179"/>
      <c r="FCN16" s="179"/>
      <c r="FCO16" s="179"/>
      <c r="FCP16" s="179"/>
      <c r="FCQ16" s="179"/>
      <c r="FCR16" s="179"/>
      <c r="FCS16" s="179"/>
      <c r="FCT16" s="179"/>
      <c r="FCU16" s="179"/>
      <c r="FCV16" s="179"/>
      <c r="FCW16" s="179"/>
      <c r="FCX16" s="179"/>
      <c r="FCY16" s="179"/>
      <c r="FCZ16" s="179"/>
      <c r="FDA16" s="179"/>
      <c r="FDB16" s="179"/>
      <c r="FDC16" s="179"/>
      <c r="FDD16" s="179"/>
      <c r="FDE16" s="179"/>
      <c r="FDF16" s="179"/>
      <c r="FDG16" s="179"/>
      <c r="FDH16" s="179"/>
      <c r="FDI16" s="179"/>
      <c r="FDJ16" s="179"/>
      <c r="FDK16" s="179"/>
      <c r="FDL16" s="179"/>
      <c r="FDM16" s="179"/>
      <c r="FDN16" s="179"/>
      <c r="FDO16" s="179"/>
      <c r="FDP16" s="179"/>
      <c r="FDQ16" s="179"/>
      <c r="FDR16" s="179"/>
      <c r="FDS16" s="179"/>
      <c r="FDT16" s="179"/>
      <c r="FDU16" s="179"/>
      <c r="FDV16" s="179"/>
      <c r="FDW16" s="179"/>
      <c r="FDX16" s="179"/>
      <c r="FDY16" s="179"/>
      <c r="FDZ16" s="179"/>
      <c r="FEA16" s="179"/>
      <c r="FEB16" s="179"/>
      <c r="FEC16" s="179"/>
      <c r="FED16" s="179"/>
      <c r="FEE16" s="179"/>
      <c r="FEF16" s="179"/>
      <c r="FEG16" s="179"/>
      <c r="FEH16" s="179"/>
      <c r="FEI16" s="179"/>
      <c r="FEJ16" s="179"/>
      <c r="FEK16" s="179"/>
      <c r="FEL16" s="179"/>
      <c r="FEM16" s="179"/>
      <c r="FEN16" s="179"/>
      <c r="FEO16" s="179"/>
      <c r="FEP16" s="179"/>
      <c r="FEQ16" s="179"/>
      <c r="FER16" s="179"/>
      <c r="FES16" s="179"/>
      <c r="FET16" s="179"/>
      <c r="FEU16" s="179"/>
      <c r="FEV16" s="179"/>
      <c r="FEW16" s="179"/>
      <c r="FEX16" s="179"/>
      <c r="FEY16" s="179"/>
      <c r="FEZ16" s="179"/>
      <c r="FFA16" s="179"/>
      <c r="FFB16" s="179"/>
      <c r="FFC16" s="179"/>
      <c r="FFD16" s="179"/>
      <c r="FFE16" s="179"/>
      <c r="FFF16" s="179"/>
      <c r="FFG16" s="179"/>
      <c r="FFH16" s="179"/>
      <c r="FFI16" s="179"/>
      <c r="FFJ16" s="179"/>
      <c r="FFK16" s="179"/>
      <c r="FFL16" s="179"/>
      <c r="FFM16" s="179"/>
      <c r="FFN16" s="179"/>
      <c r="FFO16" s="179"/>
      <c r="FFP16" s="179"/>
      <c r="FFQ16" s="179"/>
      <c r="FFR16" s="179"/>
      <c r="FFS16" s="179"/>
      <c r="FFT16" s="179"/>
      <c r="FFU16" s="179"/>
      <c r="FFV16" s="179"/>
      <c r="FFW16" s="179"/>
      <c r="FFX16" s="179"/>
      <c r="FFY16" s="179"/>
      <c r="FFZ16" s="179"/>
      <c r="FGA16" s="179"/>
      <c r="FGB16" s="179"/>
      <c r="FGC16" s="179"/>
      <c r="FGD16" s="179"/>
      <c r="FGE16" s="179"/>
      <c r="FGF16" s="179"/>
      <c r="FGG16" s="179"/>
      <c r="FGH16" s="179"/>
      <c r="FGI16" s="179"/>
      <c r="FGJ16" s="179"/>
      <c r="FGK16" s="179"/>
      <c r="FGL16" s="179"/>
      <c r="FGM16" s="179"/>
      <c r="FGN16" s="179"/>
      <c r="FGO16" s="179"/>
      <c r="FGP16" s="179"/>
      <c r="FGQ16" s="179"/>
      <c r="FGR16" s="179"/>
      <c r="FGS16" s="179"/>
      <c r="FGT16" s="179"/>
      <c r="FGU16" s="179"/>
      <c r="FGV16" s="179"/>
      <c r="FGW16" s="179"/>
      <c r="FGX16" s="179"/>
      <c r="FGY16" s="179"/>
      <c r="FGZ16" s="179"/>
      <c r="FHA16" s="179"/>
      <c r="FHB16" s="179"/>
      <c r="FHC16" s="179"/>
      <c r="FHD16" s="179"/>
      <c r="FHE16" s="179"/>
      <c r="FHF16" s="179"/>
      <c r="FHG16" s="179"/>
      <c r="FHH16" s="179"/>
      <c r="FHI16" s="179"/>
      <c r="FHJ16" s="179"/>
      <c r="FHK16" s="179"/>
      <c r="FHL16" s="179"/>
      <c r="FHM16" s="179"/>
      <c r="FHN16" s="179"/>
      <c r="FHO16" s="179"/>
      <c r="FHP16" s="179"/>
      <c r="FHQ16" s="179"/>
      <c r="FHR16" s="179"/>
      <c r="FHS16" s="179"/>
      <c r="FHT16" s="179"/>
      <c r="FHU16" s="179"/>
      <c r="FHV16" s="179"/>
      <c r="FHW16" s="179"/>
      <c r="FHX16" s="179"/>
      <c r="FHY16" s="179"/>
      <c r="FHZ16" s="179"/>
      <c r="FIA16" s="179"/>
      <c r="FIB16" s="179"/>
      <c r="FIC16" s="179"/>
      <c r="FID16" s="179"/>
      <c r="FIE16" s="179"/>
      <c r="FIF16" s="179"/>
      <c r="FIG16" s="179"/>
      <c r="FIH16" s="179"/>
      <c r="FII16" s="179"/>
      <c r="FIJ16" s="179"/>
      <c r="FIK16" s="179"/>
      <c r="FIL16" s="179"/>
      <c r="FIM16" s="179"/>
      <c r="FIN16" s="179"/>
      <c r="FIO16" s="179"/>
      <c r="FIP16" s="179"/>
      <c r="FIQ16" s="179"/>
      <c r="FIR16" s="179"/>
      <c r="FIS16" s="179"/>
      <c r="FIT16" s="179"/>
      <c r="FIU16" s="179"/>
      <c r="FIV16" s="179"/>
      <c r="FIW16" s="179"/>
      <c r="FIX16" s="179"/>
      <c r="FIY16" s="179"/>
      <c r="FIZ16" s="179"/>
      <c r="FJA16" s="179"/>
      <c r="FJB16" s="179"/>
      <c r="FJC16" s="179"/>
      <c r="FJD16" s="179"/>
      <c r="FJE16" s="179"/>
      <c r="FJF16" s="179"/>
      <c r="FJG16" s="179"/>
      <c r="FJH16" s="179"/>
      <c r="FJI16" s="179"/>
      <c r="FJJ16" s="179"/>
      <c r="FJK16" s="179"/>
      <c r="FJL16" s="179"/>
      <c r="FJM16" s="179"/>
      <c r="FJN16" s="179"/>
      <c r="FJO16" s="179"/>
      <c r="FJP16" s="179"/>
      <c r="FJQ16" s="179"/>
      <c r="FJR16" s="179"/>
      <c r="FJS16" s="179"/>
      <c r="FJT16" s="179"/>
      <c r="FJU16" s="179"/>
      <c r="FJV16" s="179"/>
      <c r="FJW16" s="179"/>
      <c r="FJX16" s="179"/>
      <c r="FJY16" s="179"/>
      <c r="FJZ16" s="179"/>
      <c r="FKA16" s="179"/>
      <c r="FKB16" s="179"/>
      <c r="FKC16" s="179"/>
      <c r="FKD16" s="179"/>
      <c r="FKE16" s="179"/>
      <c r="FKF16" s="179"/>
      <c r="FKG16" s="179"/>
      <c r="FKH16" s="179"/>
      <c r="FKI16" s="179"/>
      <c r="FKJ16" s="179"/>
      <c r="FKK16" s="179"/>
      <c r="FKL16" s="179"/>
      <c r="FKM16" s="179"/>
      <c r="FKN16" s="179"/>
      <c r="FKO16" s="179"/>
      <c r="FKP16" s="179"/>
      <c r="FKQ16" s="179"/>
      <c r="FKR16" s="179"/>
      <c r="FKS16" s="179"/>
      <c r="FKT16" s="179"/>
      <c r="FKU16" s="179"/>
      <c r="FKV16" s="179"/>
      <c r="FKW16" s="179"/>
      <c r="FKX16" s="179"/>
      <c r="FKY16" s="179"/>
      <c r="FKZ16" s="179"/>
      <c r="FLA16" s="179"/>
      <c r="FLB16" s="179"/>
      <c r="FLC16" s="179"/>
      <c r="FLD16" s="179"/>
      <c r="FLE16" s="179"/>
      <c r="FLF16" s="179"/>
      <c r="FLG16" s="179"/>
      <c r="FLH16" s="179"/>
      <c r="FLI16" s="179"/>
      <c r="FLJ16" s="179"/>
      <c r="FLK16" s="179"/>
      <c r="FLL16" s="179"/>
      <c r="FLM16" s="179"/>
      <c r="FLN16" s="179"/>
      <c r="FLO16" s="179"/>
      <c r="FLP16" s="179"/>
      <c r="FLQ16" s="179"/>
      <c r="FLR16" s="179"/>
      <c r="FLS16" s="179"/>
      <c r="FLT16" s="179"/>
      <c r="FLU16" s="179"/>
      <c r="FLV16" s="179"/>
      <c r="FLW16" s="179"/>
      <c r="FLX16" s="179"/>
      <c r="FLY16" s="179"/>
      <c r="FLZ16" s="179"/>
      <c r="FMA16" s="179"/>
      <c r="FMB16" s="179"/>
      <c r="FMC16" s="179"/>
      <c r="FMD16" s="179"/>
      <c r="FME16" s="179"/>
      <c r="FMF16" s="179"/>
      <c r="FMG16" s="179"/>
      <c r="FMH16" s="179"/>
      <c r="FMI16" s="179"/>
      <c r="FMJ16" s="179"/>
      <c r="FMK16" s="179"/>
      <c r="FML16" s="179"/>
      <c r="FMM16" s="179"/>
      <c r="FMN16" s="179"/>
      <c r="FMO16" s="179"/>
      <c r="FMP16" s="179"/>
      <c r="FMQ16" s="179"/>
      <c r="FMR16" s="179"/>
      <c r="FMS16" s="179"/>
      <c r="FMT16" s="179"/>
      <c r="FMU16" s="179"/>
      <c r="FMV16" s="179"/>
      <c r="FMW16" s="179"/>
      <c r="FMX16" s="179"/>
      <c r="FMY16" s="179"/>
      <c r="FMZ16" s="179"/>
      <c r="FNA16" s="179"/>
      <c r="FNB16" s="179"/>
      <c r="FNC16" s="179"/>
      <c r="FND16" s="179"/>
      <c r="FNE16" s="179"/>
      <c r="FNF16" s="179"/>
      <c r="FNG16" s="179"/>
      <c r="FNH16" s="179"/>
      <c r="FNI16" s="179"/>
      <c r="FNJ16" s="179"/>
      <c r="FNK16" s="179"/>
      <c r="FNL16" s="179"/>
      <c r="FNM16" s="179"/>
      <c r="FNN16" s="179"/>
      <c r="FNO16" s="179"/>
      <c r="FNP16" s="179"/>
      <c r="FNQ16" s="179"/>
      <c r="FNR16" s="179"/>
      <c r="FNS16" s="179"/>
      <c r="FNT16" s="179"/>
      <c r="FNU16" s="179"/>
      <c r="FNV16" s="179"/>
      <c r="FNW16" s="179"/>
      <c r="FNX16" s="179"/>
      <c r="FNY16" s="179"/>
      <c r="FNZ16" s="179"/>
      <c r="FOA16" s="179"/>
      <c r="FOB16" s="179"/>
      <c r="FOC16" s="179"/>
      <c r="FOD16" s="179"/>
      <c r="FOE16" s="179"/>
      <c r="FOF16" s="179"/>
      <c r="FOG16" s="179"/>
      <c r="FOH16" s="179"/>
      <c r="FOI16" s="179"/>
      <c r="FOJ16" s="179"/>
      <c r="FOK16" s="179"/>
      <c r="FOL16" s="179"/>
      <c r="FOM16" s="179"/>
      <c r="FON16" s="179"/>
      <c r="FOO16" s="179"/>
      <c r="FOP16" s="179"/>
      <c r="FOQ16" s="179"/>
      <c r="FOR16" s="179"/>
      <c r="FOS16" s="179"/>
      <c r="FOT16" s="179"/>
      <c r="FOU16" s="179"/>
      <c r="FOV16" s="179"/>
      <c r="FOW16" s="179"/>
      <c r="FOX16" s="179"/>
      <c r="FOY16" s="179"/>
      <c r="FOZ16" s="179"/>
      <c r="FPA16" s="179"/>
      <c r="FPB16" s="179"/>
      <c r="FPC16" s="179"/>
      <c r="FPD16" s="179"/>
      <c r="FPE16" s="179"/>
      <c r="FPF16" s="179"/>
      <c r="FPG16" s="179"/>
      <c r="FPH16" s="179"/>
      <c r="FPI16" s="179"/>
      <c r="FPJ16" s="179"/>
      <c r="FPK16" s="179"/>
      <c r="FPL16" s="179"/>
      <c r="FPM16" s="179"/>
      <c r="FPN16" s="179"/>
      <c r="FPO16" s="179"/>
      <c r="FPP16" s="179"/>
      <c r="FPQ16" s="179"/>
      <c r="FPR16" s="179"/>
      <c r="FPS16" s="179"/>
      <c r="FPT16" s="179"/>
      <c r="FPU16" s="179"/>
      <c r="FPV16" s="179"/>
      <c r="FPW16" s="179"/>
      <c r="FPX16" s="179"/>
      <c r="FPY16" s="179"/>
      <c r="FPZ16" s="179"/>
      <c r="FQA16" s="179"/>
      <c r="FQB16" s="179"/>
      <c r="FQC16" s="179"/>
      <c r="FQD16" s="179"/>
      <c r="FQE16" s="179"/>
      <c r="FQF16" s="179"/>
      <c r="FQG16" s="179"/>
      <c r="FQH16" s="179"/>
      <c r="FQI16" s="179"/>
      <c r="FQJ16" s="179"/>
      <c r="FQK16" s="179"/>
      <c r="FQL16" s="179"/>
      <c r="FQM16" s="179"/>
      <c r="FQN16" s="179"/>
      <c r="FQO16" s="179"/>
      <c r="FQP16" s="179"/>
      <c r="FQQ16" s="179"/>
      <c r="FQR16" s="179"/>
      <c r="FQS16" s="179"/>
      <c r="FQT16" s="179"/>
      <c r="FQU16" s="179"/>
      <c r="FQV16" s="179"/>
      <c r="FQW16" s="179"/>
      <c r="FQX16" s="179"/>
      <c r="FQY16" s="179"/>
      <c r="FQZ16" s="179"/>
      <c r="FRA16" s="179"/>
      <c r="FRB16" s="179"/>
      <c r="FRC16" s="179"/>
      <c r="FRD16" s="179"/>
      <c r="FRE16" s="179"/>
      <c r="FRF16" s="179"/>
      <c r="FRG16" s="179"/>
      <c r="FRH16" s="179"/>
      <c r="FRI16" s="179"/>
      <c r="FRJ16" s="179"/>
      <c r="FRK16" s="179"/>
      <c r="FRL16" s="179"/>
      <c r="FRM16" s="179"/>
      <c r="FRN16" s="179"/>
      <c r="FRO16" s="179"/>
      <c r="FRP16" s="179"/>
      <c r="FRQ16" s="179"/>
      <c r="FRR16" s="179"/>
      <c r="FRS16" s="179"/>
      <c r="FRT16" s="179"/>
      <c r="FRU16" s="179"/>
      <c r="FRV16" s="179"/>
      <c r="FRW16" s="179"/>
      <c r="FRX16" s="179"/>
      <c r="FRY16" s="179"/>
      <c r="FRZ16" s="179"/>
      <c r="FSA16" s="179"/>
      <c r="FSB16" s="179"/>
      <c r="FSC16" s="179"/>
      <c r="FSD16" s="179"/>
      <c r="FSE16" s="179"/>
      <c r="FSF16" s="179"/>
      <c r="FSG16" s="179"/>
      <c r="FSH16" s="179"/>
      <c r="FSI16" s="179"/>
      <c r="FSJ16" s="179"/>
      <c r="FSK16" s="179"/>
      <c r="FSL16" s="179"/>
      <c r="FSM16" s="179"/>
      <c r="FSN16" s="179"/>
      <c r="FSO16" s="179"/>
      <c r="FSP16" s="179"/>
      <c r="FSQ16" s="179"/>
      <c r="FSR16" s="179"/>
      <c r="FSS16" s="179"/>
      <c r="FST16" s="179"/>
      <c r="FSU16" s="179"/>
      <c r="FSV16" s="179"/>
      <c r="FSW16" s="179"/>
      <c r="FSX16" s="179"/>
      <c r="FSY16" s="179"/>
      <c r="FSZ16" s="179"/>
      <c r="FTA16" s="179"/>
      <c r="FTB16" s="179"/>
      <c r="FTC16" s="179"/>
      <c r="FTD16" s="179"/>
      <c r="FTE16" s="179"/>
      <c r="FTF16" s="179"/>
      <c r="FTG16" s="179"/>
      <c r="FTH16" s="179"/>
      <c r="FTI16" s="179"/>
      <c r="FTJ16" s="179"/>
      <c r="FTK16" s="179"/>
      <c r="FTL16" s="179"/>
      <c r="FTM16" s="179"/>
      <c r="FTN16" s="179"/>
      <c r="FTO16" s="179"/>
      <c r="FTP16" s="179"/>
      <c r="FTQ16" s="179"/>
      <c r="FTR16" s="179"/>
      <c r="FTS16" s="179"/>
      <c r="FTT16" s="179"/>
      <c r="FTU16" s="179"/>
      <c r="FTV16" s="179"/>
      <c r="FTW16" s="179"/>
      <c r="FTX16" s="179"/>
      <c r="FTY16" s="179"/>
      <c r="FTZ16" s="179"/>
      <c r="FUA16" s="179"/>
      <c r="FUB16" s="179"/>
      <c r="FUC16" s="179"/>
      <c r="FUD16" s="179"/>
      <c r="FUE16" s="179"/>
      <c r="FUF16" s="179"/>
      <c r="FUG16" s="179"/>
      <c r="FUH16" s="179"/>
      <c r="FUI16" s="179"/>
      <c r="FUJ16" s="179"/>
      <c r="FUK16" s="179"/>
      <c r="FUL16" s="179"/>
      <c r="FUM16" s="179"/>
      <c r="FUN16" s="179"/>
      <c r="FUO16" s="179"/>
      <c r="FUP16" s="179"/>
      <c r="FUQ16" s="179"/>
      <c r="FUR16" s="179"/>
      <c r="FUS16" s="179"/>
      <c r="FUT16" s="179"/>
      <c r="FUU16" s="179"/>
      <c r="FUV16" s="179"/>
      <c r="FUW16" s="179"/>
      <c r="FUX16" s="179"/>
      <c r="FUY16" s="179"/>
      <c r="FUZ16" s="179"/>
      <c r="FVA16" s="179"/>
      <c r="FVB16" s="179"/>
      <c r="FVC16" s="179"/>
      <c r="FVD16" s="179"/>
      <c r="FVE16" s="179"/>
      <c r="FVF16" s="179"/>
      <c r="FVG16" s="179"/>
      <c r="FVH16" s="179"/>
      <c r="FVI16" s="179"/>
      <c r="FVJ16" s="179"/>
      <c r="FVK16" s="179"/>
      <c r="FVL16" s="179"/>
      <c r="FVM16" s="179"/>
      <c r="FVN16" s="179"/>
      <c r="FVO16" s="179"/>
      <c r="FVP16" s="179"/>
      <c r="FVQ16" s="179"/>
      <c r="FVR16" s="179"/>
      <c r="FVS16" s="179"/>
      <c r="FVT16" s="179"/>
      <c r="FVU16" s="179"/>
      <c r="FVV16" s="179"/>
      <c r="FVW16" s="179"/>
      <c r="FVX16" s="179"/>
      <c r="FVY16" s="179"/>
      <c r="FVZ16" s="179"/>
      <c r="FWA16" s="179"/>
      <c r="FWB16" s="179"/>
      <c r="FWC16" s="179"/>
      <c r="FWD16" s="179"/>
      <c r="FWE16" s="179"/>
      <c r="FWF16" s="179"/>
      <c r="FWG16" s="179"/>
      <c r="FWH16" s="179"/>
      <c r="FWI16" s="179"/>
      <c r="FWJ16" s="179"/>
      <c r="FWK16" s="179"/>
      <c r="FWL16" s="179"/>
      <c r="FWM16" s="179"/>
      <c r="FWN16" s="179"/>
      <c r="FWO16" s="179"/>
      <c r="FWP16" s="179"/>
      <c r="FWQ16" s="179"/>
      <c r="FWR16" s="179"/>
      <c r="FWS16" s="179"/>
      <c r="FWT16" s="179"/>
      <c r="FWU16" s="179"/>
      <c r="FWV16" s="179"/>
      <c r="FWW16" s="179"/>
      <c r="FWX16" s="179"/>
      <c r="FWY16" s="179"/>
      <c r="FWZ16" s="179"/>
      <c r="FXA16" s="179"/>
      <c r="FXB16" s="179"/>
      <c r="FXC16" s="179"/>
      <c r="FXD16" s="179"/>
      <c r="FXE16" s="179"/>
      <c r="FXF16" s="179"/>
      <c r="FXG16" s="179"/>
      <c r="FXH16" s="179"/>
      <c r="FXI16" s="179"/>
      <c r="FXJ16" s="179"/>
      <c r="FXK16" s="179"/>
      <c r="FXL16" s="179"/>
      <c r="FXM16" s="179"/>
      <c r="FXN16" s="179"/>
      <c r="FXO16" s="179"/>
      <c r="FXP16" s="179"/>
      <c r="FXQ16" s="179"/>
      <c r="FXR16" s="179"/>
      <c r="FXS16" s="179"/>
      <c r="FXT16" s="179"/>
      <c r="FXU16" s="179"/>
      <c r="FXV16" s="179"/>
      <c r="FXW16" s="179"/>
      <c r="FXX16" s="179"/>
      <c r="FXY16" s="179"/>
      <c r="FXZ16" s="179"/>
      <c r="FYA16" s="179"/>
      <c r="FYB16" s="179"/>
      <c r="FYC16" s="179"/>
      <c r="FYD16" s="179"/>
      <c r="FYE16" s="179"/>
      <c r="FYF16" s="179"/>
      <c r="FYG16" s="179"/>
      <c r="FYH16" s="179"/>
      <c r="FYI16" s="179"/>
      <c r="FYJ16" s="179"/>
      <c r="FYK16" s="179"/>
      <c r="FYL16" s="179"/>
      <c r="FYM16" s="179"/>
      <c r="FYN16" s="179"/>
      <c r="FYO16" s="179"/>
      <c r="FYP16" s="179"/>
      <c r="FYQ16" s="179"/>
      <c r="FYR16" s="179"/>
      <c r="FYS16" s="179"/>
      <c r="FYT16" s="179"/>
      <c r="FYU16" s="179"/>
      <c r="FYV16" s="179"/>
      <c r="FYW16" s="179"/>
      <c r="FYX16" s="179"/>
      <c r="FYY16" s="179"/>
      <c r="FYZ16" s="179"/>
      <c r="FZA16" s="179"/>
      <c r="FZB16" s="179"/>
      <c r="FZC16" s="179"/>
      <c r="FZD16" s="179"/>
      <c r="FZE16" s="179"/>
      <c r="FZF16" s="179"/>
      <c r="FZG16" s="179"/>
      <c r="FZH16" s="179"/>
      <c r="FZI16" s="179"/>
      <c r="FZJ16" s="179"/>
      <c r="FZK16" s="179"/>
      <c r="FZL16" s="179"/>
      <c r="FZM16" s="179"/>
      <c r="FZN16" s="179"/>
      <c r="FZO16" s="179"/>
      <c r="FZP16" s="179"/>
      <c r="FZQ16" s="179"/>
      <c r="FZR16" s="179"/>
      <c r="FZS16" s="179"/>
      <c r="FZT16" s="179"/>
      <c r="FZU16" s="179"/>
      <c r="FZV16" s="179"/>
      <c r="FZW16" s="179"/>
      <c r="FZX16" s="179"/>
      <c r="FZY16" s="179"/>
      <c r="FZZ16" s="179"/>
      <c r="GAA16" s="179"/>
      <c r="GAB16" s="179"/>
      <c r="GAC16" s="179"/>
      <c r="GAD16" s="179"/>
      <c r="GAE16" s="179"/>
      <c r="GAF16" s="179"/>
      <c r="GAG16" s="179"/>
      <c r="GAH16" s="179"/>
      <c r="GAI16" s="179"/>
      <c r="GAJ16" s="179"/>
      <c r="GAK16" s="179"/>
      <c r="GAL16" s="179"/>
      <c r="GAM16" s="179"/>
      <c r="GAN16" s="179"/>
      <c r="GAO16" s="179"/>
      <c r="GAP16" s="179"/>
      <c r="GAQ16" s="179"/>
      <c r="GAR16" s="179"/>
      <c r="GAS16" s="179"/>
      <c r="GAT16" s="179"/>
      <c r="GAU16" s="179"/>
      <c r="GAV16" s="179"/>
      <c r="GAW16" s="179"/>
      <c r="GAX16" s="179"/>
      <c r="GAY16" s="179"/>
      <c r="GAZ16" s="179"/>
      <c r="GBA16" s="179"/>
      <c r="GBB16" s="179"/>
      <c r="GBC16" s="179"/>
      <c r="GBD16" s="179"/>
      <c r="GBE16" s="179"/>
      <c r="GBF16" s="179"/>
      <c r="GBG16" s="179"/>
      <c r="GBH16" s="179"/>
      <c r="GBI16" s="179"/>
      <c r="GBJ16" s="179"/>
      <c r="GBK16" s="179"/>
      <c r="GBL16" s="179"/>
      <c r="GBM16" s="179"/>
      <c r="GBN16" s="179"/>
      <c r="GBO16" s="179"/>
      <c r="GBP16" s="179"/>
      <c r="GBQ16" s="179"/>
      <c r="GBR16" s="179"/>
      <c r="GBS16" s="179"/>
      <c r="GBT16" s="179"/>
      <c r="GBU16" s="179"/>
      <c r="GBV16" s="179"/>
      <c r="GBW16" s="179"/>
      <c r="GBX16" s="179"/>
      <c r="GBY16" s="179"/>
      <c r="GBZ16" s="179"/>
      <c r="GCA16" s="179"/>
      <c r="GCB16" s="179"/>
      <c r="GCC16" s="179"/>
      <c r="GCD16" s="179"/>
      <c r="GCE16" s="179"/>
      <c r="GCF16" s="179"/>
      <c r="GCG16" s="179"/>
      <c r="GCH16" s="179"/>
      <c r="GCI16" s="179"/>
      <c r="GCJ16" s="179"/>
      <c r="GCK16" s="179"/>
      <c r="GCL16" s="179"/>
      <c r="GCM16" s="179"/>
      <c r="GCN16" s="179"/>
      <c r="GCO16" s="179"/>
      <c r="GCP16" s="179"/>
      <c r="GCQ16" s="179"/>
      <c r="GCR16" s="179"/>
      <c r="GCS16" s="179"/>
      <c r="GCT16" s="179"/>
      <c r="GCU16" s="179"/>
      <c r="GCV16" s="179"/>
      <c r="GCW16" s="179"/>
      <c r="GCX16" s="179"/>
      <c r="GCY16" s="179"/>
      <c r="GCZ16" s="179"/>
      <c r="GDA16" s="179"/>
      <c r="GDB16" s="179"/>
      <c r="GDC16" s="179"/>
      <c r="GDD16" s="179"/>
      <c r="GDE16" s="179"/>
      <c r="GDF16" s="179"/>
      <c r="GDG16" s="179"/>
      <c r="GDH16" s="179"/>
      <c r="GDI16" s="179"/>
      <c r="GDJ16" s="179"/>
      <c r="GDK16" s="179"/>
      <c r="GDL16" s="179"/>
      <c r="GDM16" s="179"/>
      <c r="GDN16" s="179"/>
      <c r="GDO16" s="179"/>
      <c r="GDP16" s="179"/>
      <c r="GDQ16" s="179"/>
      <c r="GDR16" s="179"/>
      <c r="GDS16" s="179"/>
      <c r="GDT16" s="179"/>
      <c r="GDU16" s="179"/>
      <c r="GDV16" s="179"/>
      <c r="GDW16" s="179"/>
      <c r="GDX16" s="179"/>
      <c r="GDY16" s="179"/>
      <c r="GDZ16" s="179"/>
      <c r="GEA16" s="179"/>
      <c r="GEB16" s="179"/>
      <c r="GEC16" s="179"/>
      <c r="GED16" s="179"/>
      <c r="GEE16" s="179"/>
      <c r="GEF16" s="179"/>
      <c r="GEG16" s="179"/>
      <c r="GEH16" s="179"/>
      <c r="GEI16" s="179"/>
      <c r="GEJ16" s="179"/>
      <c r="GEK16" s="179"/>
      <c r="GEL16" s="179"/>
      <c r="GEM16" s="179"/>
      <c r="GEN16" s="179"/>
      <c r="GEO16" s="179"/>
      <c r="GEP16" s="179"/>
      <c r="GEQ16" s="179"/>
      <c r="GER16" s="179"/>
      <c r="GES16" s="179"/>
      <c r="GET16" s="179"/>
      <c r="GEU16" s="179"/>
      <c r="GEV16" s="179"/>
      <c r="GEW16" s="179"/>
      <c r="GEX16" s="179"/>
      <c r="GEY16" s="179"/>
      <c r="GEZ16" s="179"/>
      <c r="GFA16" s="179"/>
      <c r="GFB16" s="179"/>
      <c r="GFC16" s="179"/>
      <c r="GFD16" s="179"/>
      <c r="GFE16" s="179"/>
      <c r="GFF16" s="179"/>
      <c r="GFG16" s="179"/>
      <c r="GFH16" s="179"/>
      <c r="GFI16" s="179"/>
      <c r="GFJ16" s="179"/>
      <c r="GFK16" s="179"/>
      <c r="GFL16" s="179"/>
      <c r="GFM16" s="179"/>
      <c r="GFN16" s="179"/>
      <c r="GFO16" s="179"/>
      <c r="GFP16" s="179"/>
      <c r="GFQ16" s="179"/>
      <c r="GFR16" s="179"/>
      <c r="GFS16" s="179"/>
      <c r="GFT16" s="179"/>
      <c r="GFU16" s="179"/>
      <c r="GFV16" s="179"/>
      <c r="GFW16" s="179"/>
      <c r="GFX16" s="179"/>
      <c r="GFY16" s="179"/>
      <c r="GFZ16" s="179"/>
      <c r="GGA16" s="179"/>
      <c r="GGB16" s="179"/>
      <c r="GGC16" s="179"/>
      <c r="GGD16" s="179"/>
      <c r="GGE16" s="179"/>
      <c r="GGF16" s="179"/>
      <c r="GGG16" s="179"/>
      <c r="GGH16" s="179"/>
      <c r="GGI16" s="179"/>
      <c r="GGJ16" s="179"/>
      <c r="GGK16" s="179"/>
      <c r="GGL16" s="179"/>
      <c r="GGM16" s="179"/>
      <c r="GGN16" s="179"/>
      <c r="GGO16" s="179"/>
      <c r="GGP16" s="179"/>
      <c r="GGQ16" s="179"/>
      <c r="GGR16" s="179"/>
      <c r="GGS16" s="179"/>
      <c r="GGT16" s="179"/>
      <c r="GGU16" s="179"/>
      <c r="GGV16" s="179"/>
      <c r="GGW16" s="179"/>
      <c r="GGX16" s="179"/>
      <c r="GGY16" s="179"/>
      <c r="GGZ16" s="179"/>
      <c r="GHA16" s="179"/>
      <c r="GHB16" s="179"/>
      <c r="GHC16" s="179"/>
      <c r="GHD16" s="179"/>
      <c r="GHE16" s="179"/>
      <c r="GHF16" s="179"/>
      <c r="GHG16" s="179"/>
      <c r="GHH16" s="179"/>
      <c r="GHI16" s="179"/>
      <c r="GHJ16" s="179"/>
      <c r="GHK16" s="179"/>
      <c r="GHL16" s="179"/>
      <c r="GHM16" s="179"/>
      <c r="GHN16" s="179"/>
      <c r="GHO16" s="179"/>
      <c r="GHP16" s="179"/>
      <c r="GHQ16" s="179"/>
      <c r="GHR16" s="179"/>
      <c r="GHS16" s="179"/>
      <c r="GHT16" s="179"/>
      <c r="GHU16" s="179"/>
      <c r="GHV16" s="179"/>
      <c r="GHW16" s="179"/>
      <c r="GHX16" s="179"/>
      <c r="GHY16" s="179"/>
      <c r="GHZ16" s="179"/>
      <c r="GIA16" s="179"/>
      <c r="GIB16" s="179"/>
      <c r="GIC16" s="179"/>
      <c r="GID16" s="179"/>
      <c r="GIE16" s="179"/>
      <c r="GIF16" s="179"/>
      <c r="GIG16" s="179"/>
      <c r="GIH16" s="179"/>
      <c r="GII16" s="179"/>
      <c r="GIJ16" s="179"/>
      <c r="GIK16" s="179"/>
      <c r="GIL16" s="179"/>
      <c r="GIM16" s="179"/>
      <c r="GIN16" s="179"/>
      <c r="GIO16" s="179"/>
      <c r="GIP16" s="179"/>
      <c r="GIQ16" s="179"/>
      <c r="GIR16" s="179"/>
      <c r="GIS16" s="179"/>
      <c r="GIT16" s="179"/>
      <c r="GIU16" s="179"/>
      <c r="GIV16" s="179"/>
      <c r="GIW16" s="179"/>
      <c r="GIX16" s="179"/>
      <c r="GIY16" s="179"/>
      <c r="GIZ16" s="179"/>
      <c r="GJA16" s="179"/>
      <c r="GJB16" s="179"/>
      <c r="GJC16" s="179"/>
      <c r="GJD16" s="179"/>
      <c r="GJE16" s="179"/>
      <c r="GJF16" s="179"/>
      <c r="GJG16" s="179"/>
      <c r="GJH16" s="179"/>
      <c r="GJI16" s="179"/>
      <c r="GJJ16" s="179"/>
      <c r="GJK16" s="179"/>
      <c r="GJL16" s="179"/>
      <c r="GJM16" s="179"/>
      <c r="GJN16" s="179"/>
      <c r="GJO16" s="179"/>
      <c r="GJP16" s="179"/>
      <c r="GJQ16" s="179"/>
      <c r="GJR16" s="179"/>
      <c r="GJS16" s="179"/>
      <c r="GJT16" s="179"/>
      <c r="GJU16" s="179"/>
      <c r="GJV16" s="179"/>
      <c r="GJW16" s="179"/>
      <c r="GJX16" s="179"/>
      <c r="GJY16" s="179"/>
      <c r="GJZ16" s="179"/>
      <c r="GKA16" s="179"/>
      <c r="GKB16" s="179"/>
      <c r="GKC16" s="179"/>
      <c r="GKD16" s="179"/>
      <c r="GKE16" s="179"/>
      <c r="GKF16" s="179"/>
      <c r="GKG16" s="179"/>
      <c r="GKH16" s="179"/>
      <c r="GKI16" s="179"/>
      <c r="GKJ16" s="179"/>
      <c r="GKK16" s="179"/>
      <c r="GKL16" s="179"/>
      <c r="GKM16" s="179"/>
      <c r="GKN16" s="179"/>
      <c r="GKO16" s="179"/>
      <c r="GKP16" s="179"/>
      <c r="GKQ16" s="179"/>
      <c r="GKR16" s="179"/>
      <c r="GKS16" s="179"/>
      <c r="GKT16" s="179"/>
      <c r="GKU16" s="179"/>
      <c r="GKV16" s="179"/>
      <c r="GKW16" s="179"/>
      <c r="GKX16" s="179"/>
      <c r="GKY16" s="179"/>
      <c r="GKZ16" s="179"/>
      <c r="GLA16" s="179"/>
      <c r="GLB16" s="179"/>
      <c r="GLC16" s="179"/>
      <c r="GLD16" s="179"/>
      <c r="GLE16" s="179"/>
      <c r="GLF16" s="179"/>
      <c r="GLG16" s="179"/>
      <c r="GLH16" s="179"/>
      <c r="GLI16" s="179"/>
      <c r="GLJ16" s="179"/>
      <c r="GLK16" s="179"/>
      <c r="GLL16" s="179"/>
      <c r="GLM16" s="179"/>
      <c r="GLN16" s="179"/>
      <c r="GLO16" s="179"/>
      <c r="GLP16" s="179"/>
      <c r="GLQ16" s="179"/>
      <c r="GLR16" s="179"/>
      <c r="GLS16" s="179"/>
      <c r="GLT16" s="179"/>
      <c r="GLU16" s="179"/>
      <c r="GLV16" s="179"/>
      <c r="GLW16" s="179"/>
      <c r="GLX16" s="179"/>
      <c r="GLY16" s="179"/>
      <c r="GLZ16" s="179"/>
      <c r="GMA16" s="179"/>
      <c r="GMB16" s="179"/>
      <c r="GMC16" s="179"/>
      <c r="GMD16" s="179"/>
      <c r="GME16" s="179"/>
      <c r="GMF16" s="179"/>
      <c r="GMG16" s="179"/>
      <c r="GMH16" s="179"/>
      <c r="GMI16" s="179"/>
      <c r="GMJ16" s="179"/>
      <c r="GMK16" s="179"/>
      <c r="GML16" s="179"/>
      <c r="GMM16" s="179"/>
      <c r="GMN16" s="179"/>
      <c r="GMO16" s="179"/>
      <c r="GMP16" s="179"/>
      <c r="GMQ16" s="179"/>
      <c r="GMR16" s="179"/>
      <c r="GMS16" s="179"/>
      <c r="GMT16" s="179"/>
      <c r="GMU16" s="179"/>
      <c r="GMV16" s="179"/>
      <c r="GMW16" s="179"/>
      <c r="GMX16" s="179"/>
      <c r="GMY16" s="179"/>
      <c r="GMZ16" s="179"/>
      <c r="GNA16" s="179"/>
      <c r="GNB16" s="179"/>
      <c r="GNC16" s="179"/>
      <c r="GND16" s="179"/>
      <c r="GNE16" s="179"/>
      <c r="GNF16" s="179"/>
      <c r="GNG16" s="179"/>
      <c r="GNH16" s="179"/>
      <c r="GNI16" s="179"/>
      <c r="GNJ16" s="179"/>
      <c r="GNK16" s="179"/>
      <c r="GNL16" s="179"/>
      <c r="GNM16" s="179"/>
      <c r="GNN16" s="179"/>
      <c r="GNO16" s="179"/>
      <c r="GNP16" s="179"/>
      <c r="GNQ16" s="179"/>
      <c r="GNR16" s="179"/>
      <c r="GNS16" s="179"/>
      <c r="GNT16" s="179"/>
      <c r="GNU16" s="179"/>
      <c r="GNV16" s="179"/>
      <c r="GNW16" s="179"/>
      <c r="GNX16" s="179"/>
      <c r="GNY16" s="179"/>
      <c r="GNZ16" s="179"/>
      <c r="GOA16" s="179"/>
      <c r="GOB16" s="179"/>
      <c r="GOC16" s="179"/>
      <c r="GOD16" s="179"/>
      <c r="GOE16" s="179"/>
      <c r="GOF16" s="179"/>
      <c r="GOG16" s="179"/>
      <c r="GOH16" s="179"/>
      <c r="GOI16" s="179"/>
      <c r="GOJ16" s="179"/>
      <c r="GOK16" s="179"/>
      <c r="GOL16" s="179"/>
      <c r="GOM16" s="179"/>
      <c r="GON16" s="179"/>
      <c r="GOO16" s="179"/>
      <c r="GOP16" s="179"/>
      <c r="GOQ16" s="179"/>
      <c r="GOR16" s="179"/>
      <c r="GOS16" s="179"/>
      <c r="GOT16" s="179"/>
      <c r="GOU16" s="179"/>
      <c r="GOV16" s="179"/>
      <c r="GOW16" s="179"/>
      <c r="GOX16" s="179"/>
      <c r="GOY16" s="179"/>
      <c r="GOZ16" s="179"/>
      <c r="GPA16" s="179"/>
      <c r="GPB16" s="179"/>
      <c r="GPC16" s="179"/>
      <c r="GPD16" s="179"/>
      <c r="GPE16" s="179"/>
      <c r="GPF16" s="179"/>
      <c r="GPG16" s="179"/>
      <c r="GPH16" s="179"/>
      <c r="GPI16" s="179"/>
      <c r="GPJ16" s="179"/>
      <c r="GPK16" s="179"/>
      <c r="GPL16" s="179"/>
      <c r="GPM16" s="179"/>
      <c r="GPN16" s="179"/>
      <c r="GPO16" s="179"/>
      <c r="GPP16" s="179"/>
      <c r="GPQ16" s="179"/>
      <c r="GPR16" s="179"/>
      <c r="GPS16" s="179"/>
      <c r="GPT16" s="179"/>
      <c r="GPU16" s="179"/>
      <c r="GPV16" s="179"/>
      <c r="GPW16" s="179"/>
      <c r="GPX16" s="179"/>
      <c r="GPY16" s="179"/>
      <c r="GPZ16" s="179"/>
      <c r="GQA16" s="179"/>
      <c r="GQB16" s="179"/>
      <c r="GQC16" s="179"/>
      <c r="GQD16" s="179"/>
      <c r="GQE16" s="179"/>
      <c r="GQF16" s="179"/>
      <c r="GQG16" s="179"/>
      <c r="GQH16" s="179"/>
      <c r="GQI16" s="179"/>
      <c r="GQJ16" s="179"/>
      <c r="GQK16" s="179"/>
      <c r="GQL16" s="179"/>
      <c r="GQM16" s="179"/>
      <c r="GQN16" s="179"/>
      <c r="GQO16" s="179"/>
      <c r="GQP16" s="179"/>
      <c r="GQQ16" s="179"/>
      <c r="GQR16" s="179"/>
      <c r="GQS16" s="179"/>
      <c r="GQT16" s="179"/>
      <c r="GQU16" s="179"/>
      <c r="GQV16" s="179"/>
      <c r="GQW16" s="179"/>
      <c r="GQX16" s="179"/>
      <c r="GQY16" s="179"/>
      <c r="GQZ16" s="179"/>
      <c r="GRA16" s="179"/>
      <c r="GRB16" s="179"/>
      <c r="GRC16" s="179"/>
      <c r="GRD16" s="179"/>
      <c r="GRE16" s="179"/>
      <c r="GRF16" s="179"/>
      <c r="GRG16" s="179"/>
      <c r="GRH16" s="179"/>
      <c r="GRI16" s="179"/>
      <c r="GRJ16" s="179"/>
      <c r="GRK16" s="179"/>
      <c r="GRL16" s="179"/>
      <c r="GRM16" s="179"/>
      <c r="GRN16" s="179"/>
      <c r="GRO16" s="179"/>
      <c r="GRP16" s="179"/>
      <c r="GRQ16" s="179"/>
      <c r="GRR16" s="179"/>
      <c r="GRS16" s="179"/>
      <c r="GRT16" s="179"/>
      <c r="GRU16" s="179"/>
      <c r="GRV16" s="179"/>
      <c r="GRW16" s="179"/>
      <c r="GRX16" s="179"/>
      <c r="GRY16" s="179"/>
      <c r="GRZ16" s="179"/>
      <c r="GSA16" s="179"/>
      <c r="GSB16" s="179"/>
      <c r="GSC16" s="179"/>
      <c r="GSD16" s="179"/>
      <c r="GSE16" s="179"/>
      <c r="GSF16" s="179"/>
      <c r="GSG16" s="179"/>
      <c r="GSH16" s="179"/>
      <c r="GSI16" s="179"/>
      <c r="GSJ16" s="179"/>
      <c r="GSK16" s="179"/>
      <c r="GSL16" s="179"/>
      <c r="GSM16" s="179"/>
      <c r="GSN16" s="179"/>
      <c r="GSO16" s="179"/>
      <c r="GSP16" s="179"/>
      <c r="GSQ16" s="179"/>
      <c r="GSR16" s="179"/>
      <c r="GSS16" s="179"/>
      <c r="GST16" s="179"/>
      <c r="GSU16" s="179"/>
      <c r="GSV16" s="179"/>
      <c r="GSW16" s="179"/>
      <c r="GSX16" s="179"/>
      <c r="GSY16" s="179"/>
      <c r="GSZ16" s="179"/>
      <c r="GTA16" s="179"/>
      <c r="GTB16" s="179"/>
      <c r="GTC16" s="179"/>
      <c r="GTD16" s="179"/>
      <c r="GTE16" s="179"/>
      <c r="GTF16" s="179"/>
      <c r="GTG16" s="179"/>
      <c r="GTH16" s="179"/>
      <c r="GTI16" s="179"/>
      <c r="GTJ16" s="179"/>
      <c r="GTK16" s="179"/>
      <c r="GTL16" s="179"/>
      <c r="GTM16" s="179"/>
      <c r="GTN16" s="179"/>
      <c r="GTO16" s="179"/>
      <c r="GTP16" s="179"/>
      <c r="GTQ16" s="179"/>
      <c r="GTR16" s="179"/>
      <c r="GTS16" s="179"/>
      <c r="GTT16" s="179"/>
      <c r="GTU16" s="179"/>
      <c r="GTV16" s="179"/>
      <c r="GTW16" s="179"/>
      <c r="GTX16" s="179"/>
      <c r="GTY16" s="179"/>
      <c r="GTZ16" s="179"/>
      <c r="GUA16" s="179"/>
      <c r="GUB16" s="179"/>
      <c r="GUC16" s="179"/>
      <c r="GUD16" s="179"/>
      <c r="GUE16" s="179"/>
      <c r="GUF16" s="179"/>
      <c r="GUG16" s="179"/>
      <c r="GUH16" s="179"/>
      <c r="GUI16" s="179"/>
      <c r="GUJ16" s="179"/>
      <c r="GUK16" s="179"/>
      <c r="GUL16" s="179"/>
      <c r="GUM16" s="179"/>
      <c r="GUN16" s="179"/>
      <c r="GUO16" s="179"/>
      <c r="GUP16" s="179"/>
      <c r="GUQ16" s="179"/>
      <c r="GUR16" s="179"/>
      <c r="GUS16" s="179"/>
      <c r="GUT16" s="179"/>
      <c r="GUU16" s="179"/>
      <c r="GUV16" s="179"/>
      <c r="GUW16" s="179"/>
      <c r="GUX16" s="179"/>
      <c r="GUY16" s="179"/>
      <c r="GUZ16" s="179"/>
      <c r="GVA16" s="179"/>
      <c r="GVB16" s="179"/>
      <c r="GVC16" s="179"/>
      <c r="GVD16" s="179"/>
      <c r="GVE16" s="179"/>
      <c r="GVF16" s="179"/>
      <c r="GVG16" s="179"/>
      <c r="GVH16" s="179"/>
      <c r="GVI16" s="179"/>
      <c r="GVJ16" s="179"/>
      <c r="GVK16" s="179"/>
      <c r="GVL16" s="179"/>
      <c r="GVM16" s="179"/>
      <c r="GVN16" s="179"/>
      <c r="GVO16" s="179"/>
      <c r="GVP16" s="179"/>
      <c r="GVQ16" s="179"/>
      <c r="GVR16" s="179"/>
      <c r="GVS16" s="179"/>
      <c r="GVT16" s="179"/>
      <c r="GVU16" s="179"/>
      <c r="GVV16" s="179"/>
      <c r="GVW16" s="179"/>
      <c r="GVX16" s="179"/>
      <c r="GVY16" s="179"/>
      <c r="GVZ16" s="179"/>
      <c r="GWA16" s="179"/>
      <c r="GWB16" s="179"/>
      <c r="GWC16" s="179"/>
      <c r="GWD16" s="179"/>
      <c r="GWE16" s="179"/>
      <c r="GWF16" s="179"/>
      <c r="GWG16" s="179"/>
      <c r="GWH16" s="179"/>
      <c r="GWI16" s="179"/>
      <c r="GWJ16" s="179"/>
      <c r="GWK16" s="179"/>
      <c r="GWL16" s="179"/>
      <c r="GWM16" s="179"/>
      <c r="GWN16" s="179"/>
      <c r="GWO16" s="179"/>
      <c r="GWP16" s="179"/>
      <c r="GWQ16" s="179"/>
      <c r="GWR16" s="179"/>
      <c r="GWS16" s="179"/>
      <c r="GWT16" s="179"/>
      <c r="GWU16" s="179"/>
      <c r="GWV16" s="179"/>
      <c r="GWW16" s="179"/>
      <c r="GWX16" s="179"/>
      <c r="GWY16" s="179"/>
      <c r="GWZ16" s="179"/>
      <c r="GXA16" s="179"/>
      <c r="GXB16" s="179"/>
      <c r="GXC16" s="179"/>
      <c r="GXD16" s="179"/>
      <c r="GXE16" s="179"/>
      <c r="GXF16" s="179"/>
      <c r="GXG16" s="179"/>
      <c r="GXH16" s="179"/>
      <c r="GXI16" s="179"/>
      <c r="GXJ16" s="179"/>
      <c r="GXK16" s="179"/>
      <c r="GXL16" s="179"/>
      <c r="GXM16" s="179"/>
      <c r="GXN16" s="179"/>
      <c r="GXO16" s="179"/>
      <c r="GXP16" s="179"/>
      <c r="GXQ16" s="179"/>
      <c r="GXR16" s="179"/>
      <c r="GXS16" s="179"/>
      <c r="GXT16" s="179"/>
      <c r="GXU16" s="179"/>
      <c r="GXV16" s="179"/>
      <c r="GXW16" s="179"/>
      <c r="GXX16" s="179"/>
      <c r="GXY16" s="179"/>
      <c r="GXZ16" s="179"/>
      <c r="GYA16" s="179"/>
      <c r="GYB16" s="179"/>
      <c r="GYC16" s="179"/>
      <c r="GYD16" s="179"/>
      <c r="GYE16" s="179"/>
      <c r="GYF16" s="179"/>
      <c r="GYG16" s="179"/>
      <c r="GYH16" s="179"/>
      <c r="GYI16" s="179"/>
      <c r="GYJ16" s="179"/>
      <c r="GYK16" s="179"/>
      <c r="GYL16" s="179"/>
      <c r="GYM16" s="179"/>
      <c r="GYN16" s="179"/>
      <c r="GYO16" s="179"/>
      <c r="GYP16" s="179"/>
      <c r="GYQ16" s="179"/>
      <c r="GYR16" s="179"/>
      <c r="GYS16" s="179"/>
      <c r="GYT16" s="179"/>
      <c r="GYU16" s="179"/>
      <c r="GYV16" s="179"/>
      <c r="GYW16" s="179"/>
      <c r="GYX16" s="179"/>
      <c r="GYY16" s="179"/>
      <c r="GYZ16" s="179"/>
      <c r="GZA16" s="179"/>
      <c r="GZB16" s="179"/>
      <c r="GZC16" s="179"/>
      <c r="GZD16" s="179"/>
      <c r="GZE16" s="179"/>
      <c r="GZF16" s="179"/>
      <c r="GZG16" s="179"/>
      <c r="GZH16" s="179"/>
      <c r="GZI16" s="179"/>
      <c r="GZJ16" s="179"/>
      <c r="GZK16" s="179"/>
      <c r="GZL16" s="179"/>
      <c r="GZM16" s="179"/>
      <c r="GZN16" s="179"/>
      <c r="GZO16" s="179"/>
      <c r="GZP16" s="179"/>
      <c r="GZQ16" s="179"/>
      <c r="GZR16" s="179"/>
      <c r="GZS16" s="179"/>
      <c r="GZT16" s="179"/>
      <c r="GZU16" s="179"/>
      <c r="GZV16" s="179"/>
      <c r="GZW16" s="179"/>
      <c r="GZX16" s="179"/>
      <c r="GZY16" s="179"/>
      <c r="GZZ16" s="179"/>
      <c r="HAA16" s="179"/>
      <c r="HAB16" s="179"/>
      <c r="HAC16" s="179"/>
      <c r="HAD16" s="179"/>
      <c r="HAE16" s="179"/>
      <c r="HAF16" s="179"/>
      <c r="HAG16" s="179"/>
      <c r="HAH16" s="179"/>
      <c r="HAI16" s="179"/>
      <c r="HAJ16" s="179"/>
      <c r="HAK16" s="179"/>
      <c r="HAL16" s="179"/>
      <c r="HAM16" s="179"/>
      <c r="HAN16" s="179"/>
      <c r="HAO16" s="179"/>
      <c r="HAP16" s="179"/>
      <c r="HAQ16" s="179"/>
      <c r="HAR16" s="179"/>
      <c r="HAS16" s="179"/>
      <c r="HAT16" s="179"/>
      <c r="HAU16" s="179"/>
      <c r="HAV16" s="179"/>
      <c r="HAW16" s="179"/>
      <c r="HAX16" s="179"/>
      <c r="HAY16" s="179"/>
      <c r="HAZ16" s="179"/>
      <c r="HBA16" s="179"/>
      <c r="HBB16" s="179"/>
      <c r="HBC16" s="179"/>
      <c r="HBD16" s="179"/>
      <c r="HBE16" s="179"/>
      <c r="HBF16" s="179"/>
      <c r="HBG16" s="179"/>
      <c r="HBH16" s="179"/>
      <c r="HBI16" s="179"/>
      <c r="HBJ16" s="179"/>
      <c r="HBK16" s="179"/>
      <c r="HBL16" s="179"/>
      <c r="HBM16" s="179"/>
      <c r="HBN16" s="179"/>
      <c r="HBO16" s="179"/>
      <c r="HBP16" s="179"/>
      <c r="HBQ16" s="179"/>
      <c r="HBR16" s="179"/>
      <c r="HBS16" s="179"/>
      <c r="HBT16" s="179"/>
      <c r="HBU16" s="179"/>
      <c r="HBV16" s="179"/>
      <c r="HBW16" s="179"/>
      <c r="HBX16" s="179"/>
      <c r="HBY16" s="179"/>
      <c r="HBZ16" s="179"/>
      <c r="HCA16" s="179"/>
      <c r="HCB16" s="179"/>
      <c r="HCC16" s="179"/>
      <c r="HCD16" s="179"/>
      <c r="HCE16" s="179"/>
      <c r="HCF16" s="179"/>
      <c r="HCG16" s="179"/>
      <c r="HCH16" s="179"/>
      <c r="HCI16" s="179"/>
      <c r="HCJ16" s="179"/>
      <c r="HCK16" s="179"/>
      <c r="HCL16" s="179"/>
      <c r="HCM16" s="179"/>
      <c r="HCN16" s="179"/>
      <c r="HCO16" s="179"/>
      <c r="HCP16" s="179"/>
      <c r="HCQ16" s="179"/>
      <c r="HCR16" s="179"/>
      <c r="HCS16" s="179"/>
      <c r="HCT16" s="179"/>
      <c r="HCU16" s="179"/>
      <c r="HCV16" s="179"/>
      <c r="HCW16" s="179"/>
      <c r="HCX16" s="179"/>
      <c r="HCY16" s="179"/>
      <c r="HCZ16" s="179"/>
      <c r="HDA16" s="179"/>
      <c r="HDB16" s="179"/>
      <c r="HDC16" s="179"/>
      <c r="HDD16" s="179"/>
      <c r="HDE16" s="179"/>
      <c r="HDF16" s="179"/>
      <c r="HDG16" s="179"/>
      <c r="HDH16" s="179"/>
      <c r="HDI16" s="179"/>
      <c r="HDJ16" s="179"/>
      <c r="HDK16" s="179"/>
      <c r="HDL16" s="179"/>
      <c r="HDM16" s="179"/>
      <c r="HDN16" s="179"/>
      <c r="HDO16" s="179"/>
      <c r="HDP16" s="179"/>
      <c r="HDQ16" s="179"/>
      <c r="HDR16" s="179"/>
      <c r="HDS16" s="179"/>
      <c r="HDT16" s="179"/>
      <c r="HDU16" s="179"/>
      <c r="HDV16" s="179"/>
      <c r="HDW16" s="179"/>
      <c r="HDX16" s="179"/>
      <c r="HDY16" s="179"/>
      <c r="HDZ16" s="179"/>
      <c r="HEA16" s="179"/>
      <c r="HEB16" s="179"/>
      <c r="HEC16" s="179"/>
      <c r="HED16" s="179"/>
      <c r="HEE16" s="179"/>
      <c r="HEF16" s="179"/>
      <c r="HEG16" s="179"/>
      <c r="HEH16" s="179"/>
      <c r="HEI16" s="179"/>
      <c r="HEJ16" s="179"/>
      <c r="HEK16" s="179"/>
      <c r="HEL16" s="179"/>
      <c r="HEM16" s="179"/>
      <c r="HEN16" s="179"/>
      <c r="HEO16" s="179"/>
      <c r="HEP16" s="179"/>
      <c r="HEQ16" s="179"/>
      <c r="HER16" s="179"/>
      <c r="HES16" s="179"/>
      <c r="HET16" s="179"/>
      <c r="HEU16" s="179"/>
      <c r="HEV16" s="179"/>
      <c r="HEW16" s="179"/>
      <c r="HEX16" s="179"/>
      <c r="HEY16" s="179"/>
      <c r="HEZ16" s="179"/>
      <c r="HFA16" s="179"/>
      <c r="HFB16" s="179"/>
      <c r="HFC16" s="179"/>
      <c r="HFD16" s="179"/>
      <c r="HFE16" s="179"/>
      <c r="HFF16" s="179"/>
      <c r="HFG16" s="179"/>
      <c r="HFH16" s="179"/>
      <c r="HFI16" s="179"/>
      <c r="HFJ16" s="179"/>
      <c r="HFK16" s="179"/>
      <c r="HFL16" s="179"/>
      <c r="HFM16" s="179"/>
      <c r="HFN16" s="179"/>
      <c r="HFO16" s="179"/>
      <c r="HFP16" s="179"/>
      <c r="HFQ16" s="179"/>
      <c r="HFR16" s="179"/>
      <c r="HFS16" s="179"/>
      <c r="HFT16" s="179"/>
      <c r="HFU16" s="179"/>
      <c r="HFV16" s="179"/>
      <c r="HFW16" s="179"/>
      <c r="HFX16" s="179"/>
      <c r="HFY16" s="179"/>
      <c r="HFZ16" s="179"/>
      <c r="HGA16" s="179"/>
      <c r="HGB16" s="179"/>
      <c r="HGC16" s="179"/>
      <c r="HGD16" s="179"/>
      <c r="HGE16" s="179"/>
      <c r="HGF16" s="179"/>
      <c r="HGG16" s="179"/>
      <c r="HGH16" s="179"/>
      <c r="HGI16" s="179"/>
      <c r="HGJ16" s="179"/>
      <c r="HGK16" s="179"/>
      <c r="HGL16" s="179"/>
      <c r="HGM16" s="179"/>
      <c r="HGN16" s="179"/>
      <c r="HGO16" s="179"/>
      <c r="HGP16" s="179"/>
      <c r="HGQ16" s="179"/>
      <c r="HGR16" s="179"/>
      <c r="HGS16" s="179"/>
      <c r="HGT16" s="179"/>
      <c r="HGU16" s="179"/>
      <c r="HGV16" s="179"/>
      <c r="HGW16" s="179"/>
      <c r="HGX16" s="179"/>
      <c r="HGY16" s="179"/>
      <c r="HGZ16" s="179"/>
      <c r="HHA16" s="179"/>
      <c r="HHB16" s="179"/>
      <c r="HHC16" s="179"/>
      <c r="HHD16" s="179"/>
      <c r="HHE16" s="179"/>
      <c r="HHF16" s="179"/>
      <c r="HHG16" s="179"/>
      <c r="HHH16" s="179"/>
      <c r="HHI16" s="179"/>
      <c r="HHJ16" s="179"/>
      <c r="HHK16" s="179"/>
      <c r="HHL16" s="179"/>
      <c r="HHM16" s="179"/>
      <c r="HHN16" s="179"/>
      <c r="HHO16" s="179"/>
      <c r="HHP16" s="179"/>
      <c r="HHQ16" s="179"/>
      <c r="HHR16" s="179"/>
      <c r="HHS16" s="179"/>
      <c r="HHT16" s="179"/>
      <c r="HHU16" s="179"/>
      <c r="HHV16" s="179"/>
      <c r="HHW16" s="179"/>
      <c r="HHX16" s="179"/>
      <c r="HHY16" s="179"/>
      <c r="HHZ16" s="179"/>
      <c r="HIA16" s="179"/>
      <c r="HIB16" s="179"/>
      <c r="HIC16" s="179"/>
      <c r="HID16" s="179"/>
      <c r="HIE16" s="179"/>
      <c r="HIF16" s="179"/>
      <c r="HIG16" s="179"/>
      <c r="HIH16" s="179"/>
      <c r="HII16" s="179"/>
      <c r="HIJ16" s="179"/>
      <c r="HIK16" s="179"/>
      <c r="HIL16" s="179"/>
      <c r="HIM16" s="179"/>
      <c r="HIN16" s="179"/>
      <c r="HIO16" s="179"/>
      <c r="HIP16" s="179"/>
      <c r="HIQ16" s="179"/>
      <c r="HIR16" s="179"/>
      <c r="HIS16" s="179"/>
      <c r="HIT16" s="179"/>
      <c r="HIU16" s="179"/>
      <c r="HIV16" s="179"/>
      <c r="HIW16" s="179"/>
      <c r="HIX16" s="179"/>
      <c r="HIY16" s="179"/>
      <c r="HIZ16" s="179"/>
      <c r="HJA16" s="179"/>
      <c r="HJB16" s="179"/>
      <c r="HJC16" s="179"/>
      <c r="HJD16" s="179"/>
      <c r="HJE16" s="179"/>
      <c r="HJF16" s="179"/>
      <c r="HJG16" s="179"/>
      <c r="HJH16" s="179"/>
      <c r="HJI16" s="179"/>
      <c r="HJJ16" s="179"/>
      <c r="HJK16" s="179"/>
      <c r="HJL16" s="179"/>
      <c r="HJM16" s="179"/>
      <c r="HJN16" s="179"/>
      <c r="HJO16" s="179"/>
      <c r="HJP16" s="179"/>
      <c r="HJQ16" s="179"/>
      <c r="HJR16" s="179"/>
      <c r="HJS16" s="179"/>
      <c r="HJT16" s="179"/>
      <c r="HJU16" s="179"/>
      <c r="HJV16" s="179"/>
      <c r="HJW16" s="179"/>
      <c r="HJX16" s="179"/>
      <c r="HJY16" s="179"/>
      <c r="HJZ16" s="179"/>
      <c r="HKA16" s="179"/>
      <c r="HKB16" s="179"/>
      <c r="HKC16" s="179"/>
      <c r="HKD16" s="179"/>
      <c r="HKE16" s="179"/>
      <c r="HKF16" s="179"/>
      <c r="HKG16" s="179"/>
      <c r="HKH16" s="179"/>
      <c r="HKI16" s="179"/>
      <c r="HKJ16" s="179"/>
      <c r="HKK16" s="179"/>
      <c r="HKL16" s="179"/>
      <c r="HKM16" s="179"/>
      <c r="HKN16" s="179"/>
      <c r="HKO16" s="179"/>
      <c r="HKP16" s="179"/>
      <c r="HKQ16" s="179"/>
      <c r="HKR16" s="179"/>
      <c r="HKS16" s="179"/>
      <c r="HKT16" s="179"/>
      <c r="HKU16" s="179"/>
      <c r="HKV16" s="179"/>
      <c r="HKW16" s="179"/>
      <c r="HKX16" s="179"/>
      <c r="HKY16" s="179"/>
      <c r="HKZ16" s="179"/>
      <c r="HLA16" s="179"/>
      <c r="HLB16" s="179"/>
      <c r="HLC16" s="179"/>
      <c r="HLD16" s="179"/>
      <c r="HLE16" s="179"/>
      <c r="HLF16" s="179"/>
      <c r="HLG16" s="179"/>
      <c r="HLH16" s="179"/>
      <c r="HLI16" s="179"/>
      <c r="HLJ16" s="179"/>
      <c r="HLK16" s="179"/>
      <c r="HLL16" s="179"/>
      <c r="HLM16" s="179"/>
      <c r="HLN16" s="179"/>
      <c r="HLO16" s="179"/>
      <c r="HLP16" s="179"/>
      <c r="HLQ16" s="179"/>
      <c r="HLR16" s="179"/>
      <c r="HLS16" s="179"/>
      <c r="HLT16" s="179"/>
      <c r="HLU16" s="179"/>
      <c r="HLV16" s="179"/>
      <c r="HLW16" s="179"/>
      <c r="HLX16" s="179"/>
      <c r="HLY16" s="179"/>
      <c r="HLZ16" s="179"/>
      <c r="HMA16" s="179"/>
      <c r="HMB16" s="179"/>
      <c r="HMC16" s="179"/>
      <c r="HMD16" s="179"/>
      <c r="HME16" s="179"/>
      <c r="HMF16" s="179"/>
      <c r="HMG16" s="179"/>
      <c r="HMH16" s="179"/>
      <c r="HMI16" s="179"/>
      <c r="HMJ16" s="179"/>
      <c r="HMK16" s="179"/>
      <c r="HML16" s="179"/>
      <c r="HMM16" s="179"/>
      <c r="HMN16" s="179"/>
      <c r="HMO16" s="179"/>
      <c r="HMP16" s="179"/>
      <c r="HMQ16" s="179"/>
      <c r="HMR16" s="179"/>
      <c r="HMS16" s="179"/>
      <c r="HMT16" s="179"/>
      <c r="HMU16" s="179"/>
      <c r="HMV16" s="179"/>
      <c r="HMW16" s="179"/>
      <c r="HMX16" s="179"/>
      <c r="HMY16" s="179"/>
      <c r="HMZ16" s="179"/>
      <c r="HNA16" s="179"/>
      <c r="HNB16" s="179"/>
      <c r="HNC16" s="179"/>
      <c r="HND16" s="179"/>
      <c r="HNE16" s="179"/>
      <c r="HNF16" s="179"/>
      <c r="HNG16" s="179"/>
      <c r="HNH16" s="179"/>
      <c r="HNI16" s="179"/>
      <c r="HNJ16" s="179"/>
      <c r="HNK16" s="179"/>
      <c r="HNL16" s="179"/>
      <c r="HNM16" s="179"/>
      <c r="HNN16" s="179"/>
      <c r="HNO16" s="179"/>
      <c r="HNP16" s="179"/>
      <c r="HNQ16" s="179"/>
      <c r="HNR16" s="179"/>
      <c r="HNS16" s="179"/>
      <c r="HNT16" s="179"/>
      <c r="HNU16" s="179"/>
      <c r="HNV16" s="179"/>
      <c r="HNW16" s="179"/>
      <c r="HNX16" s="179"/>
      <c r="HNY16" s="179"/>
      <c r="HNZ16" s="179"/>
      <c r="HOA16" s="179"/>
      <c r="HOB16" s="179"/>
      <c r="HOC16" s="179"/>
      <c r="HOD16" s="179"/>
      <c r="HOE16" s="179"/>
      <c r="HOF16" s="179"/>
      <c r="HOG16" s="179"/>
      <c r="HOH16" s="179"/>
      <c r="HOI16" s="179"/>
      <c r="HOJ16" s="179"/>
      <c r="HOK16" s="179"/>
      <c r="HOL16" s="179"/>
      <c r="HOM16" s="179"/>
      <c r="HON16" s="179"/>
      <c r="HOO16" s="179"/>
      <c r="HOP16" s="179"/>
      <c r="HOQ16" s="179"/>
      <c r="HOR16" s="179"/>
      <c r="HOS16" s="179"/>
      <c r="HOT16" s="179"/>
      <c r="HOU16" s="179"/>
      <c r="HOV16" s="179"/>
      <c r="HOW16" s="179"/>
      <c r="HOX16" s="179"/>
      <c r="HOY16" s="179"/>
      <c r="HOZ16" s="179"/>
      <c r="HPA16" s="179"/>
      <c r="HPB16" s="179"/>
      <c r="HPC16" s="179"/>
      <c r="HPD16" s="179"/>
      <c r="HPE16" s="179"/>
      <c r="HPF16" s="179"/>
      <c r="HPG16" s="179"/>
      <c r="HPH16" s="179"/>
      <c r="HPI16" s="179"/>
      <c r="HPJ16" s="179"/>
      <c r="HPK16" s="179"/>
      <c r="HPL16" s="179"/>
      <c r="HPM16" s="179"/>
      <c r="HPN16" s="179"/>
      <c r="HPO16" s="179"/>
      <c r="HPP16" s="179"/>
      <c r="HPQ16" s="179"/>
      <c r="HPR16" s="179"/>
      <c r="HPS16" s="179"/>
      <c r="HPT16" s="179"/>
      <c r="HPU16" s="179"/>
      <c r="HPV16" s="179"/>
      <c r="HPW16" s="179"/>
      <c r="HPX16" s="179"/>
      <c r="HPY16" s="179"/>
      <c r="HPZ16" s="179"/>
      <c r="HQA16" s="179"/>
      <c r="HQB16" s="179"/>
      <c r="HQC16" s="179"/>
      <c r="HQD16" s="179"/>
      <c r="HQE16" s="179"/>
      <c r="HQF16" s="179"/>
      <c r="HQG16" s="179"/>
      <c r="HQH16" s="179"/>
      <c r="HQI16" s="179"/>
      <c r="HQJ16" s="179"/>
      <c r="HQK16" s="179"/>
      <c r="HQL16" s="179"/>
      <c r="HQM16" s="179"/>
      <c r="HQN16" s="179"/>
      <c r="HQO16" s="179"/>
      <c r="HQP16" s="179"/>
      <c r="HQQ16" s="179"/>
      <c r="HQR16" s="179"/>
      <c r="HQS16" s="179"/>
      <c r="HQT16" s="179"/>
      <c r="HQU16" s="179"/>
      <c r="HQV16" s="179"/>
      <c r="HQW16" s="179"/>
      <c r="HQX16" s="179"/>
      <c r="HQY16" s="179"/>
      <c r="HQZ16" s="179"/>
      <c r="HRA16" s="179"/>
      <c r="HRB16" s="179"/>
      <c r="HRC16" s="179"/>
      <c r="HRD16" s="179"/>
      <c r="HRE16" s="179"/>
      <c r="HRF16" s="179"/>
      <c r="HRG16" s="179"/>
      <c r="HRH16" s="179"/>
      <c r="HRI16" s="179"/>
      <c r="HRJ16" s="179"/>
      <c r="HRK16" s="179"/>
      <c r="HRL16" s="179"/>
      <c r="HRM16" s="179"/>
      <c r="HRN16" s="179"/>
      <c r="HRO16" s="179"/>
      <c r="HRP16" s="179"/>
      <c r="HRQ16" s="179"/>
      <c r="HRR16" s="179"/>
      <c r="HRS16" s="179"/>
      <c r="HRT16" s="179"/>
      <c r="HRU16" s="179"/>
      <c r="HRV16" s="179"/>
      <c r="HRW16" s="179"/>
      <c r="HRX16" s="179"/>
      <c r="HRY16" s="179"/>
      <c r="HRZ16" s="179"/>
      <c r="HSA16" s="179"/>
      <c r="HSB16" s="179"/>
      <c r="HSC16" s="179"/>
      <c r="HSD16" s="179"/>
      <c r="HSE16" s="179"/>
      <c r="HSF16" s="179"/>
      <c r="HSG16" s="179"/>
      <c r="HSH16" s="179"/>
      <c r="HSI16" s="179"/>
      <c r="HSJ16" s="179"/>
      <c r="HSK16" s="179"/>
      <c r="HSL16" s="179"/>
      <c r="HSM16" s="179"/>
      <c r="HSN16" s="179"/>
      <c r="HSO16" s="179"/>
      <c r="HSP16" s="179"/>
      <c r="HSQ16" s="179"/>
      <c r="HSR16" s="179"/>
      <c r="HSS16" s="179"/>
      <c r="HST16" s="179"/>
      <c r="HSU16" s="179"/>
      <c r="HSV16" s="179"/>
      <c r="HSW16" s="179"/>
      <c r="HSX16" s="179"/>
      <c r="HSY16" s="179"/>
      <c r="HSZ16" s="179"/>
      <c r="HTA16" s="179"/>
      <c r="HTB16" s="179"/>
      <c r="HTC16" s="179"/>
      <c r="HTD16" s="179"/>
      <c r="HTE16" s="179"/>
      <c r="HTF16" s="179"/>
      <c r="HTG16" s="179"/>
      <c r="HTH16" s="179"/>
      <c r="HTI16" s="179"/>
      <c r="HTJ16" s="179"/>
      <c r="HTK16" s="179"/>
      <c r="HTL16" s="179"/>
      <c r="HTM16" s="179"/>
      <c r="HTN16" s="179"/>
      <c r="HTO16" s="179"/>
      <c r="HTP16" s="179"/>
      <c r="HTQ16" s="179"/>
      <c r="HTR16" s="179"/>
      <c r="HTS16" s="179"/>
      <c r="HTT16" s="179"/>
      <c r="HTU16" s="179"/>
      <c r="HTV16" s="179"/>
      <c r="HTW16" s="179"/>
      <c r="HTX16" s="179"/>
      <c r="HTY16" s="179"/>
      <c r="HTZ16" s="179"/>
      <c r="HUA16" s="179"/>
      <c r="HUB16" s="179"/>
      <c r="HUC16" s="179"/>
      <c r="HUD16" s="179"/>
      <c r="HUE16" s="179"/>
      <c r="HUF16" s="179"/>
      <c r="HUG16" s="179"/>
      <c r="HUH16" s="179"/>
      <c r="HUI16" s="179"/>
      <c r="HUJ16" s="179"/>
      <c r="HUK16" s="179"/>
      <c r="HUL16" s="179"/>
      <c r="HUM16" s="179"/>
      <c r="HUN16" s="179"/>
      <c r="HUO16" s="179"/>
      <c r="HUP16" s="179"/>
      <c r="HUQ16" s="179"/>
      <c r="HUR16" s="179"/>
      <c r="HUS16" s="179"/>
      <c r="HUT16" s="179"/>
      <c r="HUU16" s="179"/>
      <c r="HUV16" s="179"/>
      <c r="HUW16" s="179"/>
      <c r="HUX16" s="179"/>
      <c r="HUY16" s="179"/>
      <c r="HUZ16" s="179"/>
      <c r="HVA16" s="179"/>
      <c r="HVB16" s="179"/>
      <c r="HVC16" s="179"/>
      <c r="HVD16" s="179"/>
      <c r="HVE16" s="179"/>
      <c r="HVF16" s="179"/>
      <c r="HVG16" s="179"/>
      <c r="HVH16" s="179"/>
      <c r="HVI16" s="179"/>
      <c r="HVJ16" s="179"/>
      <c r="HVK16" s="179"/>
      <c r="HVL16" s="179"/>
      <c r="HVM16" s="179"/>
      <c r="HVN16" s="179"/>
      <c r="HVO16" s="179"/>
      <c r="HVP16" s="179"/>
      <c r="HVQ16" s="179"/>
      <c r="HVR16" s="179"/>
      <c r="HVS16" s="179"/>
      <c r="HVT16" s="179"/>
      <c r="HVU16" s="179"/>
      <c r="HVV16" s="179"/>
      <c r="HVW16" s="179"/>
      <c r="HVX16" s="179"/>
      <c r="HVY16" s="179"/>
      <c r="HVZ16" s="179"/>
      <c r="HWA16" s="179"/>
      <c r="HWB16" s="179"/>
      <c r="HWC16" s="179"/>
      <c r="HWD16" s="179"/>
      <c r="HWE16" s="179"/>
      <c r="HWF16" s="179"/>
      <c r="HWG16" s="179"/>
      <c r="HWH16" s="179"/>
      <c r="HWI16" s="179"/>
      <c r="HWJ16" s="179"/>
      <c r="HWK16" s="179"/>
      <c r="HWL16" s="179"/>
      <c r="HWM16" s="179"/>
      <c r="HWN16" s="179"/>
      <c r="HWO16" s="179"/>
      <c r="HWP16" s="179"/>
      <c r="HWQ16" s="179"/>
      <c r="HWR16" s="179"/>
      <c r="HWS16" s="179"/>
      <c r="HWT16" s="179"/>
      <c r="HWU16" s="179"/>
      <c r="HWV16" s="179"/>
      <c r="HWW16" s="179"/>
      <c r="HWX16" s="179"/>
      <c r="HWY16" s="179"/>
      <c r="HWZ16" s="179"/>
      <c r="HXA16" s="179"/>
      <c r="HXB16" s="179"/>
      <c r="HXC16" s="179"/>
      <c r="HXD16" s="179"/>
      <c r="HXE16" s="179"/>
      <c r="HXF16" s="179"/>
      <c r="HXG16" s="179"/>
      <c r="HXH16" s="179"/>
      <c r="HXI16" s="179"/>
      <c r="HXJ16" s="179"/>
      <c r="HXK16" s="179"/>
      <c r="HXL16" s="179"/>
      <c r="HXM16" s="179"/>
      <c r="HXN16" s="179"/>
      <c r="HXO16" s="179"/>
      <c r="HXP16" s="179"/>
      <c r="HXQ16" s="179"/>
      <c r="HXR16" s="179"/>
      <c r="HXS16" s="179"/>
      <c r="HXT16" s="179"/>
      <c r="HXU16" s="179"/>
      <c r="HXV16" s="179"/>
      <c r="HXW16" s="179"/>
      <c r="HXX16" s="179"/>
      <c r="HXY16" s="179"/>
      <c r="HXZ16" s="179"/>
      <c r="HYA16" s="179"/>
      <c r="HYB16" s="179"/>
      <c r="HYC16" s="179"/>
      <c r="HYD16" s="179"/>
      <c r="HYE16" s="179"/>
      <c r="HYF16" s="179"/>
      <c r="HYG16" s="179"/>
      <c r="HYH16" s="179"/>
      <c r="HYI16" s="179"/>
      <c r="HYJ16" s="179"/>
      <c r="HYK16" s="179"/>
      <c r="HYL16" s="179"/>
      <c r="HYM16" s="179"/>
      <c r="HYN16" s="179"/>
      <c r="HYO16" s="179"/>
      <c r="HYP16" s="179"/>
      <c r="HYQ16" s="179"/>
      <c r="HYR16" s="179"/>
      <c r="HYS16" s="179"/>
      <c r="HYT16" s="179"/>
      <c r="HYU16" s="179"/>
      <c r="HYV16" s="179"/>
      <c r="HYW16" s="179"/>
      <c r="HYX16" s="179"/>
      <c r="HYY16" s="179"/>
      <c r="HYZ16" s="179"/>
      <c r="HZA16" s="179"/>
      <c r="HZB16" s="179"/>
      <c r="HZC16" s="179"/>
      <c r="HZD16" s="179"/>
      <c r="HZE16" s="179"/>
      <c r="HZF16" s="179"/>
      <c r="HZG16" s="179"/>
      <c r="HZH16" s="179"/>
      <c r="HZI16" s="179"/>
      <c r="HZJ16" s="179"/>
      <c r="HZK16" s="179"/>
      <c r="HZL16" s="179"/>
      <c r="HZM16" s="179"/>
      <c r="HZN16" s="179"/>
      <c r="HZO16" s="179"/>
      <c r="HZP16" s="179"/>
      <c r="HZQ16" s="179"/>
      <c r="HZR16" s="179"/>
      <c r="HZS16" s="179"/>
      <c r="HZT16" s="179"/>
      <c r="HZU16" s="179"/>
      <c r="HZV16" s="179"/>
      <c r="HZW16" s="179"/>
      <c r="HZX16" s="179"/>
      <c r="HZY16" s="179"/>
      <c r="HZZ16" s="179"/>
      <c r="IAA16" s="179"/>
      <c r="IAB16" s="179"/>
      <c r="IAC16" s="179"/>
      <c r="IAD16" s="179"/>
      <c r="IAE16" s="179"/>
      <c r="IAF16" s="179"/>
      <c r="IAG16" s="179"/>
      <c r="IAH16" s="179"/>
      <c r="IAI16" s="179"/>
      <c r="IAJ16" s="179"/>
      <c r="IAK16" s="179"/>
      <c r="IAL16" s="179"/>
      <c r="IAM16" s="179"/>
      <c r="IAN16" s="179"/>
      <c r="IAO16" s="179"/>
      <c r="IAP16" s="179"/>
      <c r="IAQ16" s="179"/>
      <c r="IAR16" s="179"/>
      <c r="IAS16" s="179"/>
      <c r="IAT16" s="179"/>
      <c r="IAU16" s="179"/>
      <c r="IAV16" s="179"/>
      <c r="IAW16" s="179"/>
      <c r="IAX16" s="179"/>
      <c r="IAY16" s="179"/>
      <c r="IAZ16" s="179"/>
      <c r="IBA16" s="179"/>
      <c r="IBB16" s="179"/>
      <c r="IBC16" s="179"/>
      <c r="IBD16" s="179"/>
      <c r="IBE16" s="179"/>
      <c r="IBF16" s="179"/>
      <c r="IBG16" s="179"/>
      <c r="IBH16" s="179"/>
      <c r="IBI16" s="179"/>
      <c r="IBJ16" s="179"/>
      <c r="IBK16" s="179"/>
      <c r="IBL16" s="179"/>
      <c r="IBM16" s="179"/>
      <c r="IBN16" s="179"/>
      <c r="IBO16" s="179"/>
      <c r="IBP16" s="179"/>
      <c r="IBQ16" s="179"/>
      <c r="IBR16" s="179"/>
      <c r="IBS16" s="179"/>
      <c r="IBT16" s="179"/>
      <c r="IBU16" s="179"/>
      <c r="IBV16" s="179"/>
      <c r="IBW16" s="179"/>
      <c r="IBX16" s="179"/>
      <c r="IBY16" s="179"/>
      <c r="IBZ16" s="179"/>
      <c r="ICA16" s="179"/>
      <c r="ICB16" s="179"/>
      <c r="ICC16" s="179"/>
      <c r="ICD16" s="179"/>
      <c r="ICE16" s="179"/>
      <c r="ICF16" s="179"/>
      <c r="ICG16" s="179"/>
      <c r="ICH16" s="179"/>
      <c r="ICI16" s="179"/>
      <c r="ICJ16" s="179"/>
      <c r="ICK16" s="179"/>
      <c r="ICL16" s="179"/>
      <c r="ICM16" s="179"/>
      <c r="ICN16" s="179"/>
      <c r="ICO16" s="179"/>
      <c r="ICP16" s="179"/>
      <c r="ICQ16" s="179"/>
      <c r="ICR16" s="179"/>
      <c r="ICS16" s="179"/>
      <c r="ICT16" s="179"/>
      <c r="ICU16" s="179"/>
      <c r="ICV16" s="179"/>
      <c r="ICW16" s="179"/>
      <c r="ICX16" s="179"/>
      <c r="ICY16" s="179"/>
      <c r="ICZ16" s="179"/>
      <c r="IDA16" s="179"/>
      <c r="IDB16" s="179"/>
      <c r="IDC16" s="179"/>
      <c r="IDD16" s="179"/>
      <c r="IDE16" s="179"/>
      <c r="IDF16" s="179"/>
      <c r="IDG16" s="179"/>
      <c r="IDH16" s="179"/>
      <c r="IDI16" s="179"/>
      <c r="IDJ16" s="179"/>
      <c r="IDK16" s="179"/>
      <c r="IDL16" s="179"/>
      <c r="IDM16" s="179"/>
      <c r="IDN16" s="179"/>
      <c r="IDO16" s="179"/>
      <c r="IDP16" s="179"/>
      <c r="IDQ16" s="179"/>
      <c r="IDR16" s="179"/>
      <c r="IDS16" s="179"/>
      <c r="IDT16" s="179"/>
      <c r="IDU16" s="179"/>
      <c r="IDV16" s="179"/>
      <c r="IDW16" s="179"/>
      <c r="IDX16" s="179"/>
      <c r="IDY16" s="179"/>
      <c r="IDZ16" s="179"/>
      <c r="IEA16" s="179"/>
      <c r="IEB16" s="179"/>
      <c r="IEC16" s="179"/>
      <c r="IED16" s="179"/>
      <c r="IEE16" s="179"/>
      <c r="IEF16" s="179"/>
      <c r="IEG16" s="179"/>
      <c r="IEH16" s="179"/>
      <c r="IEI16" s="179"/>
      <c r="IEJ16" s="179"/>
      <c r="IEK16" s="179"/>
      <c r="IEL16" s="179"/>
      <c r="IEM16" s="179"/>
      <c r="IEN16" s="179"/>
      <c r="IEO16" s="179"/>
      <c r="IEP16" s="179"/>
      <c r="IEQ16" s="179"/>
      <c r="IER16" s="179"/>
      <c r="IES16" s="179"/>
      <c r="IET16" s="179"/>
      <c r="IEU16" s="179"/>
      <c r="IEV16" s="179"/>
      <c r="IEW16" s="179"/>
      <c r="IEX16" s="179"/>
      <c r="IEY16" s="179"/>
      <c r="IEZ16" s="179"/>
      <c r="IFA16" s="179"/>
      <c r="IFB16" s="179"/>
      <c r="IFC16" s="179"/>
      <c r="IFD16" s="179"/>
      <c r="IFE16" s="179"/>
      <c r="IFF16" s="179"/>
      <c r="IFG16" s="179"/>
      <c r="IFH16" s="179"/>
      <c r="IFI16" s="179"/>
      <c r="IFJ16" s="179"/>
      <c r="IFK16" s="179"/>
      <c r="IFL16" s="179"/>
      <c r="IFM16" s="179"/>
      <c r="IFN16" s="179"/>
      <c r="IFO16" s="179"/>
      <c r="IFP16" s="179"/>
      <c r="IFQ16" s="179"/>
      <c r="IFR16" s="179"/>
      <c r="IFS16" s="179"/>
      <c r="IFT16" s="179"/>
      <c r="IFU16" s="179"/>
      <c r="IFV16" s="179"/>
      <c r="IFW16" s="179"/>
      <c r="IFX16" s="179"/>
      <c r="IFY16" s="179"/>
      <c r="IFZ16" s="179"/>
      <c r="IGA16" s="179"/>
      <c r="IGB16" s="179"/>
      <c r="IGC16" s="179"/>
      <c r="IGD16" s="179"/>
      <c r="IGE16" s="179"/>
      <c r="IGF16" s="179"/>
      <c r="IGG16" s="179"/>
      <c r="IGH16" s="179"/>
      <c r="IGI16" s="179"/>
      <c r="IGJ16" s="179"/>
      <c r="IGK16" s="179"/>
      <c r="IGL16" s="179"/>
      <c r="IGM16" s="179"/>
      <c r="IGN16" s="179"/>
      <c r="IGO16" s="179"/>
      <c r="IGP16" s="179"/>
      <c r="IGQ16" s="179"/>
      <c r="IGR16" s="179"/>
      <c r="IGS16" s="179"/>
      <c r="IGT16" s="179"/>
      <c r="IGU16" s="179"/>
      <c r="IGV16" s="179"/>
      <c r="IGW16" s="179"/>
      <c r="IGX16" s="179"/>
      <c r="IGY16" s="179"/>
      <c r="IGZ16" s="179"/>
      <c r="IHA16" s="179"/>
      <c r="IHB16" s="179"/>
      <c r="IHC16" s="179"/>
      <c r="IHD16" s="179"/>
      <c r="IHE16" s="179"/>
      <c r="IHF16" s="179"/>
      <c r="IHG16" s="179"/>
      <c r="IHH16" s="179"/>
      <c r="IHI16" s="179"/>
      <c r="IHJ16" s="179"/>
      <c r="IHK16" s="179"/>
      <c r="IHL16" s="179"/>
      <c r="IHM16" s="179"/>
      <c r="IHN16" s="179"/>
      <c r="IHO16" s="179"/>
      <c r="IHP16" s="179"/>
      <c r="IHQ16" s="179"/>
      <c r="IHR16" s="179"/>
      <c r="IHS16" s="179"/>
      <c r="IHT16" s="179"/>
      <c r="IHU16" s="179"/>
      <c r="IHV16" s="179"/>
      <c r="IHW16" s="179"/>
      <c r="IHX16" s="179"/>
      <c r="IHY16" s="179"/>
      <c r="IHZ16" s="179"/>
      <c r="IIA16" s="179"/>
      <c r="IIB16" s="179"/>
      <c r="IIC16" s="179"/>
      <c r="IID16" s="179"/>
      <c r="IIE16" s="179"/>
      <c r="IIF16" s="179"/>
      <c r="IIG16" s="179"/>
      <c r="IIH16" s="179"/>
      <c r="III16" s="179"/>
      <c r="IIJ16" s="179"/>
      <c r="IIK16" s="179"/>
      <c r="IIL16" s="179"/>
      <c r="IIM16" s="179"/>
      <c r="IIN16" s="179"/>
      <c r="IIO16" s="179"/>
      <c r="IIP16" s="179"/>
      <c r="IIQ16" s="179"/>
      <c r="IIR16" s="179"/>
      <c r="IIS16" s="179"/>
      <c r="IIT16" s="179"/>
      <c r="IIU16" s="179"/>
      <c r="IIV16" s="179"/>
      <c r="IIW16" s="179"/>
      <c r="IIX16" s="179"/>
      <c r="IIY16" s="179"/>
      <c r="IIZ16" s="179"/>
      <c r="IJA16" s="179"/>
      <c r="IJB16" s="179"/>
      <c r="IJC16" s="179"/>
      <c r="IJD16" s="179"/>
      <c r="IJE16" s="179"/>
      <c r="IJF16" s="179"/>
      <c r="IJG16" s="179"/>
      <c r="IJH16" s="179"/>
      <c r="IJI16" s="179"/>
      <c r="IJJ16" s="179"/>
      <c r="IJK16" s="179"/>
      <c r="IJL16" s="179"/>
      <c r="IJM16" s="179"/>
      <c r="IJN16" s="179"/>
      <c r="IJO16" s="179"/>
      <c r="IJP16" s="179"/>
      <c r="IJQ16" s="179"/>
      <c r="IJR16" s="179"/>
      <c r="IJS16" s="179"/>
      <c r="IJT16" s="179"/>
      <c r="IJU16" s="179"/>
      <c r="IJV16" s="179"/>
      <c r="IJW16" s="179"/>
      <c r="IJX16" s="179"/>
      <c r="IJY16" s="179"/>
      <c r="IJZ16" s="179"/>
      <c r="IKA16" s="179"/>
      <c r="IKB16" s="179"/>
      <c r="IKC16" s="179"/>
      <c r="IKD16" s="179"/>
      <c r="IKE16" s="179"/>
      <c r="IKF16" s="179"/>
      <c r="IKG16" s="179"/>
      <c r="IKH16" s="179"/>
      <c r="IKI16" s="179"/>
      <c r="IKJ16" s="179"/>
      <c r="IKK16" s="179"/>
      <c r="IKL16" s="179"/>
      <c r="IKM16" s="179"/>
      <c r="IKN16" s="179"/>
      <c r="IKO16" s="179"/>
      <c r="IKP16" s="179"/>
      <c r="IKQ16" s="179"/>
      <c r="IKR16" s="179"/>
      <c r="IKS16" s="179"/>
      <c r="IKT16" s="179"/>
      <c r="IKU16" s="179"/>
      <c r="IKV16" s="179"/>
      <c r="IKW16" s="179"/>
      <c r="IKX16" s="179"/>
      <c r="IKY16" s="179"/>
      <c r="IKZ16" s="179"/>
      <c r="ILA16" s="179"/>
      <c r="ILB16" s="179"/>
      <c r="ILC16" s="179"/>
      <c r="ILD16" s="179"/>
      <c r="ILE16" s="179"/>
      <c r="ILF16" s="179"/>
      <c r="ILG16" s="179"/>
      <c r="ILH16" s="179"/>
      <c r="ILI16" s="179"/>
      <c r="ILJ16" s="179"/>
      <c r="ILK16" s="179"/>
      <c r="ILL16" s="179"/>
      <c r="ILM16" s="179"/>
      <c r="ILN16" s="179"/>
      <c r="ILO16" s="179"/>
      <c r="ILP16" s="179"/>
      <c r="ILQ16" s="179"/>
      <c r="ILR16" s="179"/>
      <c r="ILS16" s="179"/>
      <c r="ILT16" s="179"/>
      <c r="ILU16" s="179"/>
      <c r="ILV16" s="179"/>
      <c r="ILW16" s="179"/>
      <c r="ILX16" s="179"/>
      <c r="ILY16" s="179"/>
      <c r="ILZ16" s="179"/>
      <c r="IMA16" s="179"/>
      <c r="IMB16" s="179"/>
      <c r="IMC16" s="179"/>
      <c r="IMD16" s="179"/>
      <c r="IME16" s="179"/>
      <c r="IMF16" s="179"/>
      <c r="IMG16" s="179"/>
      <c r="IMH16" s="179"/>
      <c r="IMI16" s="179"/>
      <c r="IMJ16" s="179"/>
      <c r="IMK16" s="179"/>
      <c r="IML16" s="179"/>
      <c r="IMM16" s="179"/>
      <c r="IMN16" s="179"/>
      <c r="IMO16" s="179"/>
      <c r="IMP16" s="179"/>
      <c r="IMQ16" s="179"/>
      <c r="IMR16" s="179"/>
      <c r="IMS16" s="179"/>
      <c r="IMT16" s="179"/>
      <c r="IMU16" s="179"/>
      <c r="IMV16" s="179"/>
      <c r="IMW16" s="179"/>
      <c r="IMX16" s="179"/>
      <c r="IMY16" s="179"/>
      <c r="IMZ16" s="179"/>
      <c r="INA16" s="179"/>
      <c r="INB16" s="179"/>
      <c r="INC16" s="179"/>
      <c r="IND16" s="179"/>
      <c r="INE16" s="179"/>
      <c r="INF16" s="179"/>
      <c r="ING16" s="179"/>
      <c r="INH16" s="179"/>
      <c r="INI16" s="179"/>
      <c r="INJ16" s="179"/>
      <c r="INK16" s="179"/>
      <c r="INL16" s="179"/>
      <c r="INM16" s="179"/>
      <c r="INN16" s="179"/>
      <c r="INO16" s="179"/>
      <c r="INP16" s="179"/>
      <c r="INQ16" s="179"/>
      <c r="INR16" s="179"/>
      <c r="INS16" s="179"/>
      <c r="INT16" s="179"/>
      <c r="INU16" s="179"/>
      <c r="INV16" s="179"/>
      <c r="INW16" s="179"/>
      <c r="INX16" s="179"/>
      <c r="INY16" s="179"/>
      <c r="INZ16" s="179"/>
      <c r="IOA16" s="179"/>
      <c r="IOB16" s="179"/>
      <c r="IOC16" s="179"/>
      <c r="IOD16" s="179"/>
      <c r="IOE16" s="179"/>
      <c r="IOF16" s="179"/>
      <c r="IOG16" s="179"/>
      <c r="IOH16" s="179"/>
      <c r="IOI16" s="179"/>
      <c r="IOJ16" s="179"/>
      <c r="IOK16" s="179"/>
      <c r="IOL16" s="179"/>
      <c r="IOM16" s="179"/>
      <c r="ION16" s="179"/>
      <c r="IOO16" s="179"/>
      <c r="IOP16" s="179"/>
      <c r="IOQ16" s="179"/>
      <c r="IOR16" s="179"/>
      <c r="IOS16" s="179"/>
      <c r="IOT16" s="179"/>
      <c r="IOU16" s="179"/>
      <c r="IOV16" s="179"/>
      <c r="IOW16" s="179"/>
      <c r="IOX16" s="179"/>
      <c r="IOY16" s="179"/>
      <c r="IOZ16" s="179"/>
      <c r="IPA16" s="179"/>
      <c r="IPB16" s="179"/>
      <c r="IPC16" s="179"/>
      <c r="IPD16" s="179"/>
      <c r="IPE16" s="179"/>
      <c r="IPF16" s="179"/>
      <c r="IPG16" s="179"/>
      <c r="IPH16" s="179"/>
      <c r="IPI16" s="179"/>
      <c r="IPJ16" s="179"/>
      <c r="IPK16" s="179"/>
      <c r="IPL16" s="179"/>
      <c r="IPM16" s="179"/>
      <c r="IPN16" s="179"/>
      <c r="IPO16" s="179"/>
      <c r="IPP16" s="179"/>
      <c r="IPQ16" s="179"/>
      <c r="IPR16" s="179"/>
      <c r="IPS16" s="179"/>
      <c r="IPT16" s="179"/>
      <c r="IPU16" s="179"/>
      <c r="IPV16" s="179"/>
      <c r="IPW16" s="179"/>
      <c r="IPX16" s="179"/>
      <c r="IPY16" s="179"/>
      <c r="IPZ16" s="179"/>
      <c r="IQA16" s="179"/>
      <c r="IQB16" s="179"/>
      <c r="IQC16" s="179"/>
      <c r="IQD16" s="179"/>
      <c r="IQE16" s="179"/>
      <c r="IQF16" s="179"/>
      <c r="IQG16" s="179"/>
      <c r="IQH16" s="179"/>
      <c r="IQI16" s="179"/>
      <c r="IQJ16" s="179"/>
      <c r="IQK16" s="179"/>
      <c r="IQL16" s="179"/>
      <c r="IQM16" s="179"/>
      <c r="IQN16" s="179"/>
      <c r="IQO16" s="179"/>
      <c r="IQP16" s="179"/>
      <c r="IQQ16" s="179"/>
      <c r="IQR16" s="179"/>
      <c r="IQS16" s="179"/>
      <c r="IQT16" s="179"/>
      <c r="IQU16" s="179"/>
      <c r="IQV16" s="179"/>
      <c r="IQW16" s="179"/>
      <c r="IQX16" s="179"/>
      <c r="IQY16" s="179"/>
      <c r="IQZ16" s="179"/>
      <c r="IRA16" s="179"/>
      <c r="IRB16" s="179"/>
      <c r="IRC16" s="179"/>
      <c r="IRD16" s="179"/>
      <c r="IRE16" s="179"/>
      <c r="IRF16" s="179"/>
      <c r="IRG16" s="179"/>
      <c r="IRH16" s="179"/>
      <c r="IRI16" s="179"/>
      <c r="IRJ16" s="179"/>
      <c r="IRK16" s="179"/>
      <c r="IRL16" s="179"/>
      <c r="IRM16" s="179"/>
      <c r="IRN16" s="179"/>
      <c r="IRO16" s="179"/>
      <c r="IRP16" s="179"/>
      <c r="IRQ16" s="179"/>
      <c r="IRR16" s="179"/>
      <c r="IRS16" s="179"/>
      <c r="IRT16" s="179"/>
      <c r="IRU16" s="179"/>
      <c r="IRV16" s="179"/>
      <c r="IRW16" s="179"/>
      <c r="IRX16" s="179"/>
      <c r="IRY16" s="179"/>
      <c r="IRZ16" s="179"/>
      <c r="ISA16" s="179"/>
      <c r="ISB16" s="179"/>
      <c r="ISC16" s="179"/>
      <c r="ISD16" s="179"/>
      <c r="ISE16" s="179"/>
      <c r="ISF16" s="179"/>
      <c r="ISG16" s="179"/>
      <c r="ISH16" s="179"/>
      <c r="ISI16" s="179"/>
      <c r="ISJ16" s="179"/>
      <c r="ISK16" s="179"/>
      <c r="ISL16" s="179"/>
      <c r="ISM16" s="179"/>
      <c r="ISN16" s="179"/>
      <c r="ISO16" s="179"/>
      <c r="ISP16" s="179"/>
      <c r="ISQ16" s="179"/>
      <c r="ISR16" s="179"/>
      <c r="ISS16" s="179"/>
      <c r="IST16" s="179"/>
      <c r="ISU16" s="179"/>
      <c r="ISV16" s="179"/>
      <c r="ISW16" s="179"/>
      <c r="ISX16" s="179"/>
      <c r="ISY16" s="179"/>
      <c r="ISZ16" s="179"/>
      <c r="ITA16" s="179"/>
      <c r="ITB16" s="179"/>
      <c r="ITC16" s="179"/>
      <c r="ITD16" s="179"/>
      <c r="ITE16" s="179"/>
      <c r="ITF16" s="179"/>
      <c r="ITG16" s="179"/>
      <c r="ITH16" s="179"/>
      <c r="ITI16" s="179"/>
      <c r="ITJ16" s="179"/>
      <c r="ITK16" s="179"/>
      <c r="ITL16" s="179"/>
      <c r="ITM16" s="179"/>
      <c r="ITN16" s="179"/>
      <c r="ITO16" s="179"/>
      <c r="ITP16" s="179"/>
      <c r="ITQ16" s="179"/>
      <c r="ITR16" s="179"/>
      <c r="ITS16" s="179"/>
      <c r="ITT16" s="179"/>
      <c r="ITU16" s="179"/>
      <c r="ITV16" s="179"/>
      <c r="ITW16" s="179"/>
      <c r="ITX16" s="179"/>
      <c r="ITY16" s="179"/>
      <c r="ITZ16" s="179"/>
      <c r="IUA16" s="179"/>
      <c r="IUB16" s="179"/>
      <c r="IUC16" s="179"/>
      <c r="IUD16" s="179"/>
      <c r="IUE16" s="179"/>
      <c r="IUF16" s="179"/>
      <c r="IUG16" s="179"/>
      <c r="IUH16" s="179"/>
      <c r="IUI16" s="179"/>
      <c r="IUJ16" s="179"/>
      <c r="IUK16" s="179"/>
      <c r="IUL16" s="179"/>
      <c r="IUM16" s="179"/>
      <c r="IUN16" s="179"/>
      <c r="IUO16" s="179"/>
      <c r="IUP16" s="179"/>
      <c r="IUQ16" s="179"/>
      <c r="IUR16" s="179"/>
      <c r="IUS16" s="179"/>
      <c r="IUT16" s="179"/>
      <c r="IUU16" s="179"/>
      <c r="IUV16" s="179"/>
      <c r="IUW16" s="179"/>
      <c r="IUX16" s="179"/>
      <c r="IUY16" s="179"/>
      <c r="IUZ16" s="179"/>
      <c r="IVA16" s="179"/>
      <c r="IVB16" s="179"/>
      <c r="IVC16" s="179"/>
      <c r="IVD16" s="179"/>
      <c r="IVE16" s="179"/>
      <c r="IVF16" s="179"/>
      <c r="IVG16" s="179"/>
      <c r="IVH16" s="179"/>
      <c r="IVI16" s="179"/>
      <c r="IVJ16" s="179"/>
      <c r="IVK16" s="179"/>
      <c r="IVL16" s="179"/>
      <c r="IVM16" s="179"/>
      <c r="IVN16" s="179"/>
      <c r="IVO16" s="179"/>
      <c r="IVP16" s="179"/>
      <c r="IVQ16" s="179"/>
      <c r="IVR16" s="179"/>
      <c r="IVS16" s="179"/>
      <c r="IVT16" s="179"/>
      <c r="IVU16" s="179"/>
      <c r="IVV16" s="179"/>
      <c r="IVW16" s="179"/>
      <c r="IVX16" s="179"/>
      <c r="IVY16" s="179"/>
      <c r="IVZ16" s="179"/>
      <c r="IWA16" s="179"/>
      <c r="IWB16" s="179"/>
      <c r="IWC16" s="179"/>
      <c r="IWD16" s="179"/>
      <c r="IWE16" s="179"/>
      <c r="IWF16" s="179"/>
      <c r="IWG16" s="179"/>
      <c r="IWH16" s="179"/>
      <c r="IWI16" s="179"/>
      <c r="IWJ16" s="179"/>
      <c r="IWK16" s="179"/>
      <c r="IWL16" s="179"/>
      <c r="IWM16" s="179"/>
      <c r="IWN16" s="179"/>
      <c r="IWO16" s="179"/>
      <c r="IWP16" s="179"/>
      <c r="IWQ16" s="179"/>
      <c r="IWR16" s="179"/>
      <c r="IWS16" s="179"/>
      <c r="IWT16" s="179"/>
      <c r="IWU16" s="179"/>
      <c r="IWV16" s="179"/>
      <c r="IWW16" s="179"/>
      <c r="IWX16" s="179"/>
      <c r="IWY16" s="179"/>
      <c r="IWZ16" s="179"/>
      <c r="IXA16" s="179"/>
      <c r="IXB16" s="179"/>
      <c r="IXC16" s="179"/>
      <c r="IXD16" s="179"/>
      <c r="IXE16" s="179"/>
      <c r="IXF16" s="179"/>
      <c r="IXG16" s="179"/>
      <c r="IXH16" s="179"/>
      <c r="IXI16" s="179"/>
      <c r="IXJ16" s="179"/>
      <c r="IXK16" s="179"/>
      <c r="IXL16" s="179"/>
      <c r="IXM16" s="179"/>
      <c r="IXN16" s="179"/>
      <c r="IXO16" s="179"/>
      <c r="IXP16" s="179"/>
      <c r="IXQ16" s="179"/>
      <c r="IXR16" s="179"/>
      <c r="IXS16" s="179"/>
      <c r="IXT16" s="179"/>
      <c r="IXU16" s="179"/>
      <c r="IXV16" s="179"/>
      <c r="IXW16" s="179"/>
      <c r="IXX16" s="179"/>
      <c r="IXY16" s="179"/>
      <c r="IXZ16" s="179"/>
      <c r="IYA16" s="179"/>
      <c r="IYB16" s="179"/>
      <c r="IYC16" s="179"/>
      <c r="IYD16" s="179"/>
      <c r="IYE16" s="179"/>
      <c r="IYF16" s="179"/>
      <c r="IYG16" s="179"/>
      <c r="IYH16" s="179"/>
      <c r="IYI16" s="179"/>
      <c r="IYJ16" s="179"/>
      <c r="IYK16" s="179"/>
      <c r="IYL16" s="179"/>
      <c r="IYM16" s="179"/>
      <c r="IYN16" s="179"/>
      <c r="IYO16" s="179"/>
      <c r="IYP16" s="179"/>
      <c r="IYQ16" s="179"/>
      <c r="IYR16" s="179"/>
      <c r="IYS16" s="179"/>
      <c r="IYT16" s="179"/>
      <c r="IYU16" s="179"/>
      <c r="IYV16" s="179"/>
      <c r="IYW16" s="179"/>
      <c r="IYX16" s="179"/>
      <c r="IYY16" s="179"/>
      <c r="IYZ16" s="179"/>
      <c r="IZA16" s="179"/>
      <c r="IZB16" s="179"/>
      <c r="IZC16" s="179"/>
      <c r="IZD16" s="179"/>
      <c r="IZE16" s="179"/>
      <c r="IZF16" s="179"/>
      <c r="IZG16" s="179"/>
      <c r="IZH16" s="179"/>
      <c r="IZI16" s="179"/>
      <c r="IZJ16" s="179"/>
      <c r="IZK16" s="179"/>
      <c r="IZL16" s="179"/>
      <c r="IZM16" s="179"/>
      <c r="IZN16" s="179"/>
      <c r="IZO16" s="179"/>
      <c r="IZP16" s="179"/>
      <c r="IZQ16" s="179"/>
      <c r="IZR16" s="179"/>
      <c r="IZS16" s="179"/>
      <c r="IZT16" s="179"/>
      <c r="IZU16" s="179"/>
      <c r="IZV16" s="179"/>
      <c r="IZW16" s="179"/>
      <c r="IZX16" s="179"/>
      <c r="IZY16" s="179"/>
      <c r="IZZ16" s="179"/>
      <c r="JAA16" s="179"/>
      <c r="JAB16" s="179"/>
      <c r="JAC16" s="179"/>
      <c r="JAD16" s="179"/>
      <c r="JAE16" s="179"/>
      <c r="JAF16" s="179"/>
      <c r="JAG16" s="179"/>
      <c r="JAH16" s="179"/>
      <c r="JAI16" s="179"/>
      <c r="JAJ16" s="179"/>
      <c r="JAK16" s="179"/>
      <c r="JAL16" s="179"/>
      <c r="JAM16" s="179"/>
      <c r="JAN16" s="179"/>
      <c r="JAO16" s="179"/>
      <c r="JAP16" s="179"/>
      <c r="JAQ16" s="179"/>
      <c r="JAR16" s="179"/>
      <c r="JAS16" s="179"/>
      <c r="JAT16" s="179"/>
      <c r="JAU16" s="179"/>
      <c r="JAV16" s="179"/>
      <c r="JAW16" s="179"/>
      <c r="JAX16" s="179"/>
      <c r="JAY16" s="179"/>
      <c r="JAZ16" s="179"/>
      <c r="JBA16" s="179"/>
      <c r="JBB16" s="179"/>
      <c r="JBC16" s="179"/>
      <c r="JBD16" s="179"/>
      <c r="JBE16" s="179"/>
      <c r="JBF16" s="179"/>
      <c r="JBG16" s="179"/>
      <c r="JBH16" s="179"/>
      <c r="JBI16" s="179"/>
      <c r="JBJ16" s="179"/>
      <c r="JBK16" s="179"/>
      <c r="JBL16" s="179"/>
      <c r="JBM16" s="179"/>
      <c r="JBN16" s="179"/>
      <c r="JBO16" s="179"/>
      <c r="JBP16" s="179"/>
      <c r="JBQ16" s="179"/>
      <c r="JBR16" s="179"/>
      <c r="JBS16" s="179"/>
      <c r="JBT16" s="179"/>
      <c r="JBU16" s="179"/>
      <c r="JBV16" s="179"/>
      <c r="JBW16" s="179"/>
      <c r="JBX16" s="179"/>
      <c r="JBY16" s="179"/>
      <c r="JBZ16" s="179"/>
      <c r="JCA16" s="179"/>
      <c r="JCB16" s="179"/>
      <c r="JCC16" s="179"/>
      <c r="JCD16" s="179"/>
      <c r="JCE16" s="179"/>
      <c r="JCF16" s="179"/>
      <c r="JCG16" s="179"/>
      <c r="JCH16" s="179"/>
      <c r="JCI16" s="179"/>
      <c r="JCJ16" s="179"/>
      <c r="JCK16" s="179"/>
      <c r="JCL16" s="179"/>
      <c r="JCM16" s="179"/>
      <c r="JCN16" s="179"/>
      <c r="JCO16" s="179"/>
      <c r="JCP16" s="179"/>
      <c r="JCQ16" s="179"/>
      <c r="JCR16" s="179"/>
      <c r="JCS16" s="179"/>
      <c r="JCT16" s="179"/>
      <c r="JCU16" s="179"/>
      <c r="JCV16" s="179"/>
      <c r="JCW16" s="179"/>
      <c r="JCX16" s="179"/>
      <c r="JCY16" s="179"/>
      <c r="JCZ16" s="179"/>
      <c r="JDA16" s="179"/>
      <c r="JDB16" s="179"/>
      <c r="JDC16" s="179"/>
      <c r="JDD16" s="179"/>
      <c r="JDE16" s="179"/>
      <c r="JDF16" s="179"/>
      <c r="JDG16" s="179"/>
      <c r="JDH16" s="179"/>
      <c r="JDI16" s="179"/>
      <c r="JDJ16" s="179"/>
      <c r="JDK16" s="179"/>
      <c r="JDL16" s="179"/>
      <c r="JDM16" s="179"/>
      <c r="JDN16" s="179"/>
      <c r="JDO16" s="179"/>
      <c r="JDP16" s="179"/>
      <c r="JDQ16" s="179"/>
      <c r="JDR16" s="179"/>
      <c r="JDS16" s="179"/>
      <c r="JDT16" s="179"/>
      <c r="JDU16" s="179"/>
      <c r="JDV16" s="179"/>
      <c r="JDW16" s="179"/>
      <c r="JDX16" s="179"/>
      <c r="JDY16" s="179"/>
      <c r="JDZ16" s="179"/>
      <c r="JEA16" s="179"/>
      <c r="JEB16" s="179"/>
      <c r="JEC16" s="179"/>
      <c r="JED16" s="179"/>
      <c r="JEE16" s="179"/>
      <c r="JEF16" s="179"/>
      <c r="JEG16" s="179"/>
      <c r="JEH16" s="179"/>
      <c r="JEI16" s="179"/>
      <c r="JEJ16" s="179"/>
      <c r="JEK16" s="179"/>
      <c r="JEL16" s="179"/>
      <c r="JEM16" s="179"/>
      <c r="JEN16" s="179"/>
      <c r="JEO16" s="179"/>
      <c r="JEP16" s="179"/>
      <c r="JEQ16" s="179"/>
      <c r="JER16" s="179"/>
      <c r="JES16" s="179"/>
      <c r="JET16" s="179"/>
      <c r="JEU16" s="179"/>
      <c r="JEV16" s="179"/>
      <c r="JEW16" s="179"/>
      <c r="JEX16" s="179"/>
      <c r="JEY16" s="179"/>
      <c r="JEZ16" s="179"/>
      <c r="JFA16" s="179"/>
      <c r="JFB16" s="179"/>
      <c r="JFC16" s="179"/>
      <c r="JFD16" s="179"/>
      <c r="JFE16" s="179"/>
      <c r="JFF16" s="179"/>
      <c r="JFG16" s="179"/>
      <c r="JFH16" s="179"/>
      <c r="JFI16" s="179"/>
      <c r="JFJ16" s="179"/>
      <c r="JFK16" s="179"/>
      <c r="JFL16" s="179"/>
      <c r="JFM16" s="179"/>
      <c r="JFN16" s="179"/>
      <c r="JFO16" s="179"/>
      <c r="JFP16" s="179"/>
      <c r="JFQ16" s="179"/>
      <c r="JFR16" s="179"/>
      <c r="JFS16" s="179"/>
      <c r="JFT16" s="179"/>
      <c r="JFU16" s="179"/>
      <c r="JFV16" s="179"/>
      <c r="JFW16" s="179"/>
      <c r="JFX16" s="179"/>
      <c r="JFY16" s="179"/>
      <c r="JFZ16" s="179"/>
      <c r="JGA16" s="179"/>
      <c r="JGB16" s="179"/>
      <c r="JGC16" s="179"/>
      <c r="JGD16" s="179"/>
      <c r="JGE16" s="179"/>
      <c r="JGF16" s="179"/>
      <c r="JGG16" s="179"/>
      <c r="JGH16" s="179"/>
      <c r="JGI16" s="179"/>
      <c r="JGJ16" s="179"/>
      <c r="JGK16" s="179"/>
      <c r="JGL16" s="179"/>
      <c r="JGM16" s="179"/>
      <c r="JGN16" s="179"/>
      <c r="JGO16" s="179"/>
      <c r="JGP16" s="179"/>
      <c r="JGQ16" s="179"/>
      <c r="JGR16" s="179"/>
      <c r="JGS16" s="179"/>
      <c r="JGT16" s="179"/>
      <c r="JGU16" s="179"/>
      <c r="JGV16" s="179"/>
      <c r="JGW16" s="179"/>
      <c r="JGX16" s="179"/>
      <c r="JGY16" s="179"/>
      <c r="JGZ16" s="179"/>
      <c r="JHA16" s="179"/>
      <c r="JHB16" s="179"/>
      <c r="JHC16" s="179"/>
      <c r="JHD16" s="179"/>
      <c r="JHE16" s="179"/>
      <c r="JHF16" s="179"/>
      <c r="JHG16" s="179"/>
      <c r="JHH16" s="179"/>
      <c r="JHI16" s="179"/>
      <c r="JHJ16" s="179"/>
      <c r="JHK16" s="179"/>
      <c r="JHL16" s="179"/>
      <c r="JHM16" s="179"/>
      <c r="JHN16" s="179"/>
      <c r="JHO16" s="179"/>
      <c r="JHP16" s="179"/>
      <c r="JHQ16" s="179"/>
      <c r="JHR16" s="179"/>
      <c r="JHS16" s="179"/>
      <c r="JHT16" s="179"/>
      <c r="JHU16" s="179"/>
      <c r="JHV16" s="179"/>
      <c r="JHW16" s="179"/>
      <c r="JHX16" s="179"/>
      <c r="JHY16" s="179"/>
      <c r="JHZ16" s="179"/>
      <c r="JIA16" s="179"/>
      <c r="JIB16" s="179"/>
      <c r="JIC16" s="179"/>
      <c r="JID16" s="179"/>
      <c r="JIE16" s="179"/>
      <c r="JIF16" s="179"/>
      <c r="JIG16" s="179"/>
      <c r="JIH16" s="179"/>
      <c r="JII16" s="179"/>
      <c r="JIJ16" s="179"/>
      <c r="JIK16" s="179"/>
      <c r="JIL16" s="179"/>
      <c r="JIM16" s="179"/>
      <c r="JIN16" s="179"/>
      <c r="JIO16" s="179"/>
      <c r="JIP16" s="179"/>
      <c r="JIQ16" s="179"/>
      <c r="JIR16" s="179"/>
      <c r="JIS16" s="179"/>
      <c r="JIT16" s="179"/>
      <c r="JIU16" s="179"/>
      <c r="JIV16" s="179"/>
      <c r="JIW16" s="179"/>
      <c r="JIX16" s="179"/>
      <c r="JIY16" s="179"/>
      <c r="JIZ16" s="179"/>
      <c r="JJA16" s="179"/>
      <c r="JJB16" s="179"/>
      <c r="JJC16" s="179"/>
      <c r="JJD16" s="179"/>
      <c r="JJE16" s="179"/>
      <c r="JJF16" s="179"/>
      <c r="JJG16" s="179"/>
      <c r="JJH16" s="179"/>
      <c r="JJI16" s="179"/>
      <c r="JJJ16" s="179"/>
      <c r="JJK16" s="179"/>
      <c r="JJL16" s="179"/>
      <c r="JJM16" s="179"/>
      <c r="JJN16" s="179"/>
      <c r="JJO16" s="179"/>
      <c r="JJP16" s="179"/>
      <c r="JJQ16" s="179"/>
      <c r="JJR16" s="179"/>
      <c r="JJS16" s="179"/>
      <c r="JJT16" s="179"/>
      <c r="JJU16" s="179"/>
      <c r="JJV16" s="179"/>
      <c r="JJW16" s="179"/>
      <c r="JJX16" s="179"/>
      <c r="JJY16" s="179"/>
      <c r="JJZ16" s="179"/>
      <c r="JKA16" s="179"/>
      <c r="JKB16" s="179"/>
      <c r="JKC16" s="179"/>
      <c r="JKD16" s="179"/>
      <c r="JKE16" s="179"/>
      <c r="JKF16" s="179"/>
      <c r="JKG16" s="179"/>
      <c r="JKH16" s="179"/>
      <c r="JKI16" s="179"/>
      <c r="JKJ16" s="179"/>
      <c r="JKK16" s="179"/>
      <c r="JKL16" s="179"/>
      <c r="JKM16" s="179"/>
      <c r="JKN16" s="179"/>
      <c r="JKO16" s="179"/>
      <c r="JKP16" s="179"/>
      <c r="JKQ16" s="179"/>
      <c r="JKR16" s="179"/>
      <c r="JKS16" s="179"/>
      <c r="JKT16" s="179"/>
      <c r="JKU16" s="179"/>
      <c r="JKV16" s="179"/>
      <c r="JKW16" s="179"/>
      <c r="JKX16" s="179"/>
      <c r="JKY16" s="179"/>
      <c r="JKZ16" s="179"/>
      <c r="JLA16" s="179"/>
      <c r="JLB16" s="179"/>
      <c r="JLC16" s="179"/>
      <c r="JLD16" s="179"/>
      <c r="JLE16" s="179"/>
      <c r="JLF16" s="179"/>
      <c r="JLG16" s="179"/>
      <c r="JLH16" s="179"/>
      <c r="JLI16" s="179"/>
      <c r="JLJ16" s="179"/>
      <c r="JLK16" s="179"/>
      <c r="JLL16" s="179"/>
      <c r="JLM16" s="179"/>
      <c r="JLN16" s="179"/>
      <c r="JLO16" s="179"/>
      <c r="JLP16" s="179"/>
      <c r="JLQ16" s="179"/>
      <c r="JLR16" s="179"/>
      <c r="JLS16" s="179"/>
      <c r="JLT16" s="179"/>
      <c r="JLU16" s="179"/>
      <c r="JLV16" s="179"/>
      <c r="JLW16" s="179"/>
      <c r="JLX16" s="179"/>
      <c r="JLY16" s="179"/>
      <c r="JLZ16" s="179"/>
      <c r="JMA16" s="179"/>
      <c r="JMB16" s="179"/>
      <c r="JMC16" s="179"/>
      <c r="JMD16" s="179"/>
      <c r="JME16" s="179"/>
      <c r="JMF16" s="179"/>
      <c r="JMG16" s="179"/>
      <c r="JMH16" s="179"/>
      <c r="JMI16" s="179"/>
      <c r="JMJ16" s="179"/>
      <c r="JMK16" s="179"/>
      <c r="JML16" s="179"/>
      <c r="JMM16" s="179"/>
      <c r="JMN16" s="179"/>
      <c r="JMO16" s="179"/>
      <c r="JMP16" s="179"/>
      <c r="JMQ16" s="179"/>
      <c r="JMR16" s="179"/>
      <c r="JMS16" s="179"/>
      <c r="JMT16" s="179"/>
      <c r="JMU16" s="179"/>
      <c r="JMV16" s="179"/>
      <c r="JMW16" s="179"/>
      <c r="JMX16" s="179"/>
      <c r="JMY16" s="179"/>
      <c r="JMZ16" s="179"/>
      <c r="JNA16" s="179"/>
      <c r="JNB16" s="179"/>
      <c r="JNC16" s="179"/>
      <c r="JND16" s="179"/>
      <c r="JNE16" s="179"/>
      <c r="JNF16" s="179"/>
      <c r="JNG16" s="179"/>
      <c r="JNH16" s="179"/>
      <c r="JNI16" s="179"/>
      <c r="JNJ16" s="179"/>
      <c r="JNK16" s="179"/>
      <c r="JNL16" s="179"/>
      <c r="JNM16" s="179"/>
      <c r="JNN16" s="179"/>
      <c r="JNO16" s="179"/>
      <c r="JNP16" s="179"/>
      <c r="JNQ16" s="179"/>
      <c r="JNR16" s="179"/>
      <c r="JNS16" s="179"/>
      <c r="JNT16" s="179"/>
      <c r="JNU16" s="179"/>
      <c r="JNV16" s="179"/>
      <c r="JNW16" s="179"/>
      <c r="JNX16" s="179"/>
      <c r="JNY16" s="179"/>
      <c r="JNZ16" s="179"/>
      <c r="JOA16" s="179"/>
      <c r="JOB16" s="179"/>
      <c r="JOC16" s="179"/>
      <c r="JOD16" s="179"/>
      <c r="JOE16" s="179"/>
      <c r="JOF16" s="179"/>
      <c r="JOG16" s="179"/>
      <c r="JOH16" s="179"/>
      <c r="JOI16" s="179"/>
      <c r="JOJ16" s="179"/>
      <c r="JOK16" s="179"/>
      <c r="JOL16" s="179"/>
      <c r="JOM16" s="179"/>
      <c r="JON16" s="179"/>
      <c r="JOO16" s="179"/>
      <c r="JOP16" s="179"/>
      <c r="JOQ16" s="179"/>
      <c r="JOR16" s="179"/>
      <c r="JOS16" s="179"/>
      <c r="JOT16" s="179"/>
      <c r="JOU16" s="179"/>
      <c r="JOV16" s="179"/>
      <c r="JOW16" s="179"/>
      <c r="JOX16" s="179"/>
      <c r="JOY16" s="179"/>
      <c r="JOZ16" s="179"/>
      <c r="JPA16" s="179"/>
      <c r="JPB16" s="179"/>
      <c r="JPC16" s="179"/>
      <c r="JPD16" s="179"/>
      <c r="JPE16" s="179"/>
      <c r="JPF16" s="179"/>
      <c r="JPG16" s="179"/>
      <c r="JPH16" s="179"/>
      <c r="JPI16" s="179"/>
      <c r="JPJ16" s="179"/>
      <c r="JPK16" s="179"/>
      <c r="JPL16" s="179"/>
      <c r="JPM16" s="179"/>
      <c r="JPN16" s="179"/>
      <c r="JPO16" s="179"/>
      <c r="JPP16" s="179"/>
      <c r="JPQ16" s="179"/>
      <c r="JPR16" s="179"/>
      <c r="JPS16" s="179"/>
      <c r="JPT16" s="179"/>
      <c r="JPU16" s="179"/>
      <c r="JPV16" s="179"/>
      <c r="JPW16" s="179"/>
      <c r="JPX16" s="179"/>
      <c r="JPY16" s="179"/>
      <c r="JPZ16" s="179"/>
      <c r="JQA16" s="179"/>
      <c r="JQB16" s="179"/>
      <c r="JQC16" s="179"/>
      <c r="JQD16" s="179"/>
      <c r="JQE16" s="179"/>
      <c r="JQF16" s="179"/>
      <c r="JQG16" s="179"/>
      <c r="JQH16" s="179"/>
      <c r="JQI16" s="179"/>
      <c r="JQJ16" s="179"/>
      <c r="JQK16" s="179"/>
      <c r="JQL16" s="179"/>
      <c r="JQM16" s="179"/>
      <c r="JQN16" s="179"/>
      <c r="JQO16" s="179"/>
      <c r="JQP16" s="179"/>
      <c r="JQQ16" s="179"/>
      <c r="JQR16" s="179"/>
      <c r="JQS16" s="179"/>
      <c r="JQT16" s="179"/>
      <c r="JQU16" s="179"/>
      <c r="JQV16" s="179"/>
      <c r="JQW16" s="179"/>
      <c r="JQX16" s="179"/>
      <c r="JQY16" s="179"/>
      <c r="JQZ16" s="179"/>
      <c r="JRA16" s="179"/>
      <c r="JRB16" s="179"/>
      <c r="JRC16" s="179"/>
      <c r="JRD16" s="179"/>
      <c r="JRE16" s="179"/>
      <c r="JRF16" s="179"/>
      <c r="JRG16" s="179"/>
      <c r="JRH16" s="179"/>
      <c r="JRI16" s="179"/>
      <c r="JRJ16" s="179"/>
      <c r="JRK16" s="179"/>
      <c r="JRL16" s="179"/>
      <c r="JRM16" s="179"/>
      <c r="JRN16" s="179"/>
      <c r="JRO16" s="179"/>
      <c r="JRP16" s="179"/>
      <c r="JRQ16" s="179"/>
      <c r="JRR16" s="179"/>
      <c r="JRS16" s="179"/>
      <c r="JRT16" s="179"/>
      <c r="JRU16" s="179"/>
      <c r="JRV16" s="179"/>
      <c r="JRW16" s="179"/>
      <c r="JRX16" s="179"/>
      <c r="JRY16" s="179"/>
      <c r="JRZ16" s="179"/>
      <c r="JSA16" s="179"/>
      <c r="JSB16" s="179"/>
      <c r="JSC16" s="179"/>
      <c r="JSD16" s="179"/>
      <c r="JSE16" s="179"/>
      <c r="JSF16" s="179"/>
      <c r="JSG16" s="179"/>
      <c r="JSH16" s="179"/>
      <c r="JSI16" s="179"/>
      <c r="JSJ16" s="179"/>
      <c r="JSK16" s="179"/>
      <c r="JSL16" s="179"/>
      <c r="JSM16" s="179"/>
      <c r="JSN16" s="179"/>
      <c r="JSO16" s="179"/>
      <c r="JSP16" s="179"/>
      <c r="JSQ16" s="179"/>
      <c r="JSR16" s="179"/>
      <c r="JSS16" s="179"/>
      <c r="JST16" s="179"/>
      <c r="JSU16" s="179"/>
      <c r="JSV16" s="179"/>
      <c r="JSW16" s="179"/>
      <c r="JSX16" s="179"/>
      <c r="JSY16" s="179"/>
      <c r="JSZ16" s="179"/>
      <c r="JTA16" s="179"/>
      <c r="JTB16" s="179"/>
      <c r="JTC16" s="179"/>
      <c r="JTD16" s="179"/>
      <c r="JTE16" s="179"/>
      <c r="JTF16" s="179"/>
      <c r="JTG16" s="179"/>
      <c r="JTH16" s="179"/>
      <c r="JTI16" s="179"/>
      <c r="JTJ16" s="179"/>
      <c r="JTK16" s="179"/>
      <c r="JTL16" s="179"/>
      <c r="JTM16" s="179"/>
      <c r="JTN16" s="179"/>
      <c r="JTO16" s="179"/>
      <c r="JTP16" s="179"/>
      <c r="JTQ16" s="179"/>
      <c r="JTR16" s="179"/>
      <c r="JTS16" s="179"/>
      <c r="JTT16" s="179"/>
      <c r="JTU16" s="179"/>
      <c r="JTV16" s="179"/>
      <c r="JTW16" s="179"/>
      <c r="JTX16" s="179"/>
      <c r="JTY16" s="179"/>
      <c r="JTZ16" s="179"/>
      <c r="JUA16" s="179"/>
      <c r="JUB16" s="179"/>
      <c r="JUC16" s="179"/>
      <c r="JUD16" s="179"/>
      <c r="JUE16" s="179"/>
      <c r="JUF16" s="179"/>
      <c r="JUG16" s="179"/>
      <c r="JUH16" s="179"/>
      <c r="JUI16" s="179"/>
      <c r="JUJ16" s="179"/>
      <c r="JUK16" s="179"/>
      <c r="JUL16" s="179"/>
      <c r="JUM16" s="179"/>
      <c r="JUN16" s="179"/>
      <c r="JUO16" s="179"/>
      <c r="JUP16" s="179"/>
      <c r="JUQ16" s="179"/>
      <c r="JUR16" s="179"/>
      <c r="JUS16" s="179"/>
      <c r="JUT16" s="179"/>
      <c r="JUU16" s="179"/>
      <c r="JUV16" s="179"/>
      <c r="JUW16" s="179"/>
      <c r="JUX16" s="179"/>
      <c r="JUY16" s="179"/>
      <c r="JUZ16" s="179"/>
      <c r="JVA16" s="179"/>
      <c r="JVB16" s="179"/>
      <c r="JVC16" s="179"/>
      <c r="JVD16" s="179"/>
      <c r="JVE16" s="179"/>
      <c r="JVF16" s="179"/>
      <c r="JVG16" s="179"/>
      <c r="JVH16" s="179"/>
      <c r="JVI16" s="179"/>
      <c r="JVJ16" s="179"/>
      <c r="JVK16" s="179"/>
      <c r="JVL16" s="179"/>
      <c r="JVM16" s="179"/>
      <c r="JVN16" s="179"/>
      <c r="JVO16" s="179"/>
      <c r="JVP16" s="179"/>
      <c r="JVQ16" s="179"/>
      <c r="JVR16" s="179"/>
      <c r="JVS16" s="179"/>
      <c r="JVT16" s="179"/>
      <c r="JVU16" s="179"/>
      <c r="JVV16" s="179"/>
      <c r="JVW16" s="179"/>
      <c r="JVX16" s="179"/>
      <c r="JVY16" s="179"/>
      <c r="JVZ16" s="179"/>
      <c r="JWA16" s="179"/>
      <c r="JWB16" s="179"/>
      <c r="JWC16" s="179"/>
      <c r="JWD16" s="179"/>
      <c r="JWE16" s="179"/>
      <c r="JWF16" s="179"/>
      <c r="JWG16" s="179"/>
      <c r="JWH16" s="179"/>
      <c r="JWI16" s="179"/>
      <c r="JWJ16" s="179"/>
      <c r="JWK16" s="179"/>
      <c r="JWL16" s="179"/>
      <c r="JWM16" s="179"/>
      <c r="JWN16" s="179"/>
      <c r="JWO16" s="179"/>
      <c r="JWP16" s="179"/>
      <c r="JWQ16" s="179"/>
      <c r="JWR16" s="179"/>
      <c r="JWS16" s="179"/>
      <c r="JWT16" s="179"/>
      <c r="JWU16" s="179"/>
      <c r="JWV16" s="179"/>
      <c r="JWW16" s="179"/>
      <c r="JWX16" s="179"/>
      <c r="JWY16" s="179"/>
      <c r="JWZ16" s="179"/>
      <c r="JXA16" s="179"/>
      <c r="JXB16" s="179"/>
      <c r="JXC16" s="179"/>
      <c r="JXD16" s="179"/>
      <c r="JXE16" s="179"/>
      <c r="JXF16" s="179"/>
      <c r="JXG16" s="179"/>
      <c r="JXH16" s="179"/>
      <c r="JXI16" s="179"/>
      <c r="JXJ16" s="179"/>
      <c r="JXK16" s="179"/>
      <c r="JXL16" s="179"/>
      <c r="JXM16" s="179"/>
      <c r="JXN16" s="179"/>
      <c r="JXO16" s="179"/>
      <c r="JXP16" s="179"/>
      <c r="JXQ16" s="179"/>
      <c r="JXR16" s="179"/>
      <c r="JXS16" s="179"/>
      <c r="JXT16" s="179"/>
      <c r="JXU16" s="179"/>
      <c r="JXV16" s="179"/>
      <c r="JXW16" s="179"/>
      <c r="JXX16" s="179"/>
      <c r="JXY16" s="179"/>
      <c r="JXZ16" s="179"/>
      <c r="JYA16" s="179"/>
      <c r="JYB16" s="179"/>
      <c r="JYC16" s="179"/>
      <c r="JYD16" s="179"/>
      <c r="JYE16" s="179"/>
      <c r="JYF16" s="179"/>
      <c r="JYG16" s="179"/>
      <c r="JYH16" s="179"/>
      <c r="JYI16" s="179"/>
      <c r="JYJ16" s="179"/>
      <c r="JYK16" s="179"/>
      <c r="JYL16" s="179"/>
      <c r="JYM16" s="179"/>
      <c r="JYN16" s="179"/>
      <c r="JYO16" s="179"/>
      <c r="JYP16" s="179"/>
      <c r="JYQ16" s="179"/>
      <c r="JYR16" s="179"/>
      <c r="JYS16" s="179"/>
      <c r="JYT16" s="179"/>
      <c r="JYU16" s="179"/>
      <c r="JYV16" s="179"/>
      <c r="JYW16" s="179"/>
      <c r="JYX16" s="179"/>
      <c r="JYY16" s="179"/>
      <c r="JYZ16" s="179"/>
      <c r="JZA16" s="179"/>
      <c r="JZB16" s="179"/>
      <c r="JZC16" s="179"/>
      <c r="JZD16" s="179"/>
      <c r="JZE16" s="179"/>
      <c r="JZF16" s="179"/>
      <c r="JZG16" s="179"/>
      <c r="JZH16" s="179"/>
      <c r="JZI16" s="179"/>
      <c r="JZJ16" s="179"/>
      <c r="JZK16" s="179"/>
      <c r="JZL16" s="179"/>
      <c r="JZM16" s="179"/>
      <c r="JZN16" s="179"/>
      <c r="JZO16" s="179"/>
      <c r="JZP16" s="179"/>
      <c r="JZQ16" s="179"/>
      <c r="JZR16" s="179"/>
      <c r="JZS16" s="179"/>
      <c r="JZT16" s="179"/>
      <c r="JZU16" s="179"/>
      <c r="JZV16" s="179"/>
      <c r="JZW16" s="179"/>
      <c r="JZX16" s="179"/>
      <c r="JZY16" s="179"/>
      <c r="JZZ16" s="179"/>
      <c r="KAA16" s="179"/>
      <c r="KAB16" s="179"/>
      <c r="KAC16" s="179"/>
      <c r="KAD16" s="179"/>
      <c r="KAE16" s="179"/>
      <c r="KAF16" s="179"/>
      <c r="KAG16" s="179"/>
      <c r="KAH16" s="179"/>
      <c r="KAI16" s="179"/>
      <c r="KAJ16" s="179"/>
      <c r="KAK16" s="179"/>
      <c r="KAL16" s="179"/>
      <c r="KAM16" s="179"/>
      <c r="KAN16" s="179"/>
      <c r="KAO16" s="179"/>
      <c r="KAP16" s="179"/>
      <c r="KAQ16" s="179"/>
      <c r="KAR16" s="179"/>
      <c r="KAS16" s="179"/>
      <c r="KAT16" s="179"/>
      <c r="KAU16" s="179"/>
      <c r="KAV16" s="179"/>
      <c r="KAW16" s="179"/>
      <c r="KAX16" s="179"/>
      <c r="KAY16" s="179"/>
      <c r="KAZ16" s="179"/>
      <c r="KBA16" s="179"/>
      <c r="KBB16" s="179"/>
      <c r="KBC16" s="179"/>
      <c r="KBD16" s="179"/>
      <c r="KBE16" s="179"/>
      <c r="KBF16" s="179"/>
      <c r="KBG16" s="179"/>
      <c r="KBH16" s="179"/>
      <c r="KBI16" s="179"/>
      <c r="KBJ16" s="179"/>
      <c r="KBK16" s="179"/>
      <c r="KBL16" s="179"/>
      <c r="KBM16" s="179"/>
      <c r="KBN16" s="179"/>
      <c r="KBO16" s="179"/>
      <c r="KBP16" s="179"/>
      <c r="KBQ16" s="179"/>
      <c r="KBR16" s="179"/>
      <c r="KBS16" s="179"/>
      <c r="KBT16" s="179"/>
      <c r="KBU16" s="179"/>
      <c r="KBV16" s="179"/>
      <c r="KBW16" s="179"/>
      <c r="KBX16" s="179"/>
      <c r="KBY16" s="179"/>
      <c r="KBZ16" s="179"/>
      <c r="KCA16" s="179"/>
      <c r="KCB16" s="179"/>
      <c r="KCC16" s="179"/>
      <c r="KCD16" s="179"/>
      <c r="KCE16" s="179"/>
      <c r="KCF16" s="179"/>
      <c r="KCG16" s="179"/>
      <c r="KCH16" s="179"/>
      <c r="KCI16" s="179"/>
      <c r="KCJ16" s="179"/>
      <c r="KCK16" s="179"/>
      <c r="KCL16" s="179"/>
      <c r="KCM16" s="179"/>
      <c r="KCN16" s="179"/>
      <c r="KCO16" s="179"/>
      <c r="KCP16" s="179"/>
      <c r="KCQ16" s="179"/>
      <c r="KCR16" s="179"/>
      <c r="KCS16" s="179"/>
      <c r="KCT16" s="179"/>
      <c r="KCU16" s="179"/>
      <c r="KCV16" s="179"/>
      <c r="KCW16" s="179"/>
      <c r="KCX16" s="179"/>
      <c r="KCY16" s="179"/>
      <c r="KCZ16" s="179"/>
      <c r="KDA16" s="179"/>
      <c r="KDB16" s="179"/>
      <c r="KDC16" s="179"/>
      <c r="KDD16" s="179"/>
      <c r="KDE16" s="179"/>
      <c r="KDF16" s="179"/>
      <c r="KDG16" s="179"/>
      <c r="KDH16" s="179"/>
      <c r="KDI16" s="179"/>
      <c r="KDJ16" s="179"/>
      <c r="KDK16" s="179"/>
      <c r="KDL16" s="179"/>
      <c r="KDM16" s="179"/>
      <c r="KDN16" s="179"/>
      <c r="KDO16" s="179"/>
      <c r="KDP16" s="179"/>
      <c r="KDQ16" s="179"/>
      <c r="KDR16" s="179"/>
      <c r="KDS16" s="179"/>
      <c r="KDT16" s="179"/>
      <c r="KDU16" s="179"/>
      <c r="KDV16" s="179"/>
      <c r="KDW16" s="179"/>
      <c r="KDX16" s="179"/>
      <c r="KDY16" s="179"/>
      <c r="KDZ16" s="179"/>
      <c r="KEA16" s="179"/>
      <c r="KEB16" s="179"/>
      <c r="KEC16" s="179"/>
      <c r="KED16" s="179"/>
      <c r="KEE16" s="179"/>
      <c r="KEF16" s="179"/>
      <c r="KEG16" s="179"/>
      <c r="KEH16" s="179"/>
      <c r="KEI16" s="179"/>
      <c r="KEJ16" s="179"/>
      <c r="KEK16" s="179"/>
      <c r="KEL16" s="179"/>
      <c r="KEM16" s="179"/>
      <c r="KEN16" s="179"/>
      <c r="KEO16" s="179"/>
      <c r="KEP16" s="179"/>
      <c r="KEQ16" s="179"/>
      <c r="KER16" s="179"/>
      <c r="KES16" s="179"/>
      <c r="KET16" s="179"/>
      <c r="KEU16" s="179"/>
      <c r="KEV16" s="179"/>
      <c r="KEW16" s="179"/>
      <c r="KEX16" s="179"/>
      <c r="KEY16" s="179"/>
      <c r="KEZ16" s="179"/>
      <c r="KFA16" s="179"/>
      <c r="KFB16" s="179"/>
      <c r="KFC16" s="179"/>
      <c r="KFD16" s="179"/>
      <c r="KFE16" s="179"/>
      <c r="KFF16" s="179"/>
      <c r="KFG16" s="179"/>
      <c r="KFH16" s="179"/>
      <c r="KFI16" s="179"/>
      <c r="KFJ16" s="179"/>
      <c r="KFK16" s="179"/>
      <c r="KFL16" s="179"/>
      <c r="KFM16" s="179"/>
      <c r="KFN16" s="179"/>
      <c r="KFO16" s="179"/>
      <c r="KFP16" s="179"/>
      <c r="KFQ16" s="179"/>
      <c r="KFR16" s="179"/>
      <c r="KFS16" s="179"/>
      <c r="KFT16" s="179"/>
      <c r="KFU16" s="179"/>
      <c r="KFV16" s="179"/>
      <c r="KFW16" s="179"/>
      <c r="KFX16" s="179"/>
      <c r="KFY16" s="179"/>
      <c r="KFZ16" s="179"/>
      <c r="KGA16" s="179"/>
      <c r="KGB16" s="179"/>
      <c r="KGC16" s="179"/>
      <c r="KGD16" s="179"/>
      <c r="KGE16" s="179"/>
      <c r="KGF16" s="179"/>
      <c r="KGG16" s="179"/>
      <c r="KGH16" s="179"/>
      <c r="KGI16" s="179"/>
      <c r="KGJ16" s="179"/>
      <c r="KGK16" s="179"/>
      <c r="KGL16" s="179"/>
      <c r="KGM16" s="179"/>
      <c r="KGN16" s="179"/>
      <c r="KGO16" s="179"/>
      <c r="KGP16" s="179"/>
      <c r="KGQ16" s="179"/>
      <c r="KGR16" s="179"/>
      <c r="KGS16" s="179"/>
      <c r="KGT16" s="179"/>
      <c r="KGU16" s="179"/>
      <c r="KGV16" s="179"/>
      <c r="KGW16" s="179"/>
      <c r="KGX16" s="179"/>
      <c r="KGY16" s="179"/>
      <c r="KGZ16" s="179"/>
      <c r="KHA16" s="179"/>
      <c r="KHB16" s="179"/>
      <c r="KHC16" s="179"/>
      <c r="KHD16" s="179"/>
      <c r="KHE16" s="179"/>
      <c r="KHF16" s="179"/>
      <c r="KHG16" s="179"/>
      <c r="KHH16" s="179"/>
      <c r="KHI16" s="179"/>
      <c r="KHJ16" s="179"/>
      <c r="KHK16" s="179"/>
      <c r="KHL16" s="179"/>
      <c r="KHM16" s="179"/>
      <c r="KHN16" s="179"/>
      <c r="KHO16" s="179"/>
      <c r="KHP16" s="179"/>
      <c r="KHQ16" s="179"/>
      <c r="KHR16" s="179"/>
      <c r="KHS16" s="179"/>
      <c r="KHT16" s="179"/>
      <c r="KHU16" s="179"/>
      <c r="KHV16" s="179"/>
      <c r="KHW16" s="179"/>
      <c r="KHX16" s="179"/>
      <c r="KHY16" s="179"/>
      <c r="KHZ16" s="179"/>
      <c r="KIA16" s="179"/>
      <c r="KIB16" s="179"/>
      <c r="KIC16" s="179"/>
      <c r="KID16" s="179"/>
      <c r="KIE16" s="179"/>
      <c r="KIF16" s="179"/>
      <c r="KIG16" s="179"/>
      <c r="KIH16" s="179"/>
      <c r="KII16" s="179"/>
      <c r="KIJ16" s="179"/>
      <c r="KIK16" s="179"/>
      <c r="KIL16" s="179"/>
      <c r="KIM16" s="179"/>
      <c r="KIN16" s="179"/>
      <c r="KIO16" s="179"/>
      <c r="KIP16" s="179"/>
      <c r="KIQ16" s="179"/>
      <c r="KIR16" s="179"/>
      <c r="KIS16" s="179"/>
      <c r="KIT16" s="179"/>
      <c r="KIU16" s="179"/>
      <c r="KIV16" s="179"/>
      <c r="KIW16" s="179"/>
      <c r="KIX16" s="179"/>
      <c r="KIY16" s="179"/>
      <c r="KIZ16" s="179"/>
      <c r="KJA16" s="179"/>
      <c r="KJB16" s="179"/>
      <c r="KJC16" s="179"/>
      <c r="KJD16" s="179"/>
      <c r="KJE16" s="179"/>
      <c r="KJF16" s="179"/>
      <c r="KJG16" s="179"/>
      <c r="KJH16" s="179"/>
      <c r="KJI16" s="179"/>
      <c r="KJJ16" s="179"/>
      <c r="KJK16" s="179"/>
      <c r="KJL16" s="179"/>
      <c r="KJM16" s="179"/>
      <c r="KJN16" s="179"/>
      <c r="KJO16" s="179"/>
      <c r="KJP16" s="179"/>
      <c r="KJQ16" s="179"/>
      <c r="KJR16" s="179"/>
      <c r="KJS16" s="179"/>
      <c r="KJT16" s="179"/>
      <c r="KJU16" s="179"/>
      <c r="KJV16" s="179"/>
      <c r="KJW16" s="179"/>
      <c r="KJX16" s="179"/>
      <c r="KJY16" s="179"/>
      <c r="KJZ16" s="179"/>
      <c r="KKA16" s="179"/>
      <c r="KKB16" s="179"/>
      <c r="KKC16" s="179"/>
      <c r="KKD16" s="179"/>
      <c r="KKE16" s="179"/>
      <c r="KKF16" s="179"/>
      <c r="KKG16" s="179"/>
      <c r="KKH16" s="179"/>
      <c r="KKI16" s="179"/>
      <c r="KKJ16" s="179"/>
      <c r="KKK16" s="179"/>
      <c r="KKL16" s="179"/>
      <c r="KKM16" s="179"/>
      <c r="KKN16" s="179"/>
      <c r="KKO16" s="179"/>
      <c r="KKP16" s="179"/>
      <c r="KKQ16" s="179"/>
      <c r="KKR16" s="179"/>
      <c r="KKS16" s="179"/>
      <c r="KKT16" s="179"/>
      <c r="KKU16" s="179"/>
      <c r="KKV16" s="179"/>
      <c r="KKW16" s="179"/>
      <c r="KKX16" s="179"/>
      <c r="KKY16" s="179"/>
      <c r="KKZ16" s="179"/>
      <c r="KLA16" s="179"/>
      <c r="KLB16" s="179"/>
      <c r="KLC16" s="179"/>
      <c r="KLD16" s="179"/>
      <c r="KLE16" s="179"/>
      <c r="KLF16" s="179"/>
      <c r="KLG16" s="179"/>
      <c r="KLH16" s="179"/>
      <c r="KLI16" s="179"/>
      <c r="KLJ16" s="179"/>
      <c r="KLK16" s="179"/>
      <c r="KLL16" s="179"/>
      <c r="KLM16" s="179"/>
      <c r="KLN16" s="179"/>
      <c r="KLO16" s="179"/>
      <c r="KLP16" s="179"/>
      <c r="KLQ16" s="179"/>
      <c r="KLR16" s="179"/>
      <c r="KLS16" s="179"/>
      <c r="KLT16" s="179"/>
      <c r="KLU16" s="179"/>
      <c r="KLV16" s="179"/>
      <c r="KLW16" s="179"/>
      <c r="KLX16" s="179"/>
      <c r="KLY16" s="179"/>
      <c r="KLZ16" s="179"/>
      <c r="KMA16" s="179"/>
      <c r="KMB16" s="179"/>
      <c r="KMC16" s="179"/>
      <c r="KMD16" s="179"/>
      <c r="KME16" s="179"/>
      <c r="KMF16" s="179"/>
      <c r="KMG16" s="179"/>
      <c r="KMH16" s="179"/>
      <c r="KMI16" s="179"/>
      <c r="KMJ16" s="179"/>
      <c r="KMK16" s="179"/>
      <c r="KML16" s="179"/>
      <c r="KMM16" s="179"/>
      <c r="KMN16" s="179"/>
      <c r="KMO16" s="179"/>
      <c r="KMP16" s="179"/>
      <c r="KMQ16" s="179"/>
      <c r="KMR16" s="179"/>
      <c r="KMS16" s="179"/>
      <c r="KMT16" s="179"/>
      <c r="KMU16" s="179"/>
      <c r="KMV16" s="179"/>
      <c r="KMW16" s="179"/>
      <c r="KMX16" s="179"/>
      <c r="KMY16" s="179"/>
      <c r="KMZ16" s="179"/>
      <c r="KNA16" s="179"/>
      <c r="KNB16" s="179"/>
      <c r="KNC16" s="179"/>
      <c r="KND16" s="179"/>
      <c r="KNE16" s="179"/>
      <c r="KNF16" s="179"/>
      <c r="KNG16" s="179"/>
      <c r="KNH16" s="179"/>
      <c r="KNI16" s="179"/>
      <c r="KNJ16" s="179"/>
      <c r="KNK16" s="179"/>
      <c r="KNL16" s="179"/>
      <c r="KNM16" s="179"/>
      <c r="KNN16" s="179"/>
      <c r="KNO16" s="179"/>
      <c r="KNP16" s="179"/>
      <c r="KNQ16" s="179"/>
      <c r="KNR16" s="179"/>
      <c r="KNS16" s="179"/>
      <c r="KNT16" s="179"/>
      <c r="KNU16" s="179"/>
      <c r="KNV16" s="179"/>
      <c r="KNW16" s="179"/>
      <c r="KNX16" s="179"/>
      <c r="KNY16" s="179"/>
      <c r="KNZ16" s="179"/>
      <c r="KOA16" s="179"/>
      <c r="KOB16" s="179"/>
      <c r="KOC16" s="179"/>
      <c r="KOD16" s="179"/>
      <c r="KOE16" s="179"/>
      <c r="KOF16" s="179"/>
      <c r="KOG16" s="179"/>
      <c r="KOH16" s="179"/>
      <c r="KOI16" s="179"/>
      <c r="KOJ16" s="179"/>
      <c r="KOK16" s="179"/>
      <c r="KOL16" s="179"/>
      <c r="KOM16" s="179"/>
      <c r="KON16" s="179"/>
      <c r="KOO16" s="179"/>
      <c r="KOP16" s="179"/>
      <c r="KOQ16" s="179"/>
      <c r="KOR16" s="179"/>
      <c r="KOS16" s="179"/>
      <c r="KOT16" s="179"/>
      <c r="KOU16" s="179"/>
      <c r="KOV16" s="179"/>
      <c r="KOW16" s="179"/>
      <c r="KOX16" s="179"/>
      <c r="KOY16" s="179"/>
      <c r="KOZ16" s="179"/>
      <c r="KPA16" s="179"/>
      <c r="KPB16" s="179"/>
      <c r="KPC16" s="179"/>
      <c r="KPD16" s="179"/>
      <c r="KPE16" s="179"/>
      <c r="KPF16" s="179"/>
      <c r="KPG16" s="179"/>
      <c r="KPH16" s="179"/>
      <c r="KPI16" s="179"/>
      <c r="KPJ16" s="179"/>
      <c r="KPK16" s="179"/>
      <c r="KPL16" s="179"/>
      <c r="KPM16" s="179"/>
      <c r="KPN16" s="179"/>
      <c r="KPO16" s="179"/>
      <c r="KPP16" s="179"/>
      <c r="KPQ16" s="179"/>
      <c r="KPR16" s="179"/>
      <c r="KPS16" s="179"/>
      <c r="KPT16" s="179"/>
      <c r="KPU16" s="179"/>
      <c r="KPV16" s="179"/>
      <c r="KPW16" s="179"/>
      <c r="KPX16" s="179"/>
      <c r="KPY16" s="179"/>
      <c r="KPZ16" s="179"/>
      <c r="KQA16" s="179"/>
      <c r="KQB16" s="179"/>
      <c r="KQC16" s="179"/>
      <c r="KQD16" s="179"/>
      <c r="KQE16" s="179"/>
      <c r="KQF16" s="179"/>
      <c r="KQG16" s="179"/>
      <c r="KQH16" s="179"/>
      <c r="KQI16" s="179"/>
      <c r="KQJ16" s="179"/>
      <c r="KQK16" s="179"/>
      <c r="KQL16" s="179"/>
      <c r="KQM16" s="179"/>
      <c r="KQN16" s="179"/>
      <c r="KQO16" s="179"/>
      <c r="KQP16" s="179"/>
      <c r="KQQ16" s="179"/>
      <c r="KQR16" s="179"/>
      <c r="KQS16" s="179"/>
      <c r="KQT16" s="179"/>
      <c r="KQU16" s="179"/>
      <c r="KQV16" s="179"/>
      <c r="KQW16" s="179"/>
      <c r="KQX16" s="179"/>
      <c r="KQY16" s="179"/>
      <c r="KQZ16" s="179"/>
      <c r="KRA16" s="179"/>
      <c r="KRB16" s="179"/>
      <c r="KRC16" s="179"/>
      <c r="KRD16" s="179"/>
      <c r="KRE16" s="179"/>
      <c r="KRF16" s="179"/>
      <c r="KRG16" s="179"/>
      <c r="KRH16" s="179"/>
      <c r="KRI16" s="179"/>
      <c r="KRJ16" s="179"/>
      <c r="KRK16" s="179"/>
      <c r="KRL16" s="179"/>
      <c r="KRM16" s="179"/>
      <c r="KRN16" s="179"/>
      <c r="KRO16" s="179"/>
      <c r="KRP16" s="179"/>
      <c r="KRQ16" s="179"/>
      <c r="KRR16" s="179"/>
      <c r="KRS16" s="179"/>
      <c r="KRT16" s="179"/>
      <c r="KRU16" s="179"/>
      <c r="KRV16" s="179"/>
      <c r="KRW16" s="179"/>
      <c r="KRX16" s="179"/>
      <c r="KRY16" s="179"/>
      <c r="KRZ16" s="179"/>
      <c r="KSA16" s="179"/>
      <c r="KSB16" s="179"/>
      <c r="KSC16" s="179"/>
      <c r="KSD16" s="179"/>
      <c r="KSE16" s="179"/>
      <c r="KSF16" s="179"/>
      <c r="KSG16" s="179"/>
      <c r="KSH16" s="179"/>
      <c r="KSI16" s="179"/>
      <c r="KSJ16" s="179"/>
      <c r="KSK16" s="179"/>
      <c r="KSL16" s="179"/>
      <c r="KSM16" s="179"/>
      <c r="KSN16" s="179"/>
      <c r="KSO16" s="179"/>
      <c r="KSP16" s="179"/>
      <c r="KSQ16" s="179"/>
      <c r="KSR16" s="179"/>
      <c r="KSS16" s="179"/>
      <c r="KST16" s="179"/>
      <c r="KSU16" s="179"/>
      <c r="KSV16" s="179"/>
      <c r="KSW16" s="179"/>
      <c r="KSX16" s="179"/>
      <c r="KSY16" s="179"/>
      <c r="KSZ16" s="179"/>
      <c r="KTA16" s="179"/>
      <c r="KTB16" s="179"/>
      <c r="KTC16" s="179"/>
      <c r="KTD16" s="179"/>
      <c r="KTE16" s="179"/>
      <c r="KTF16" s="179"/>
      <c r="KTG16" s="179"/>
      <c r="KTH16" s="179"/>
      <c r="KTI16" s="179"/>
      <c r="KTJ16" s="179"/>
      <c r="KTK16" s="179"/>
      <c r="KTL16" s="179"/>
      <c r="KTM16" s="179"/>
      <c r="KTN16" s="179"/>
      <c r="KTO16" s="179"/>
      <c r="KTP16" s="179"/>
      <c r="KTQ16" s="179"/>
      <c r="KTR16" s="179"/>
      <c r="KTS16" s="179"/>
      <c r="KTT16" s="179"/>
      <c r="KTU16" s="179"/>
      <c r="KTV16" s="179"/>
      <c r="KTW16" s="179"/>
      <c r="KTX16" s="179"/>
      <c r="KTY16" s="179"/>
      <c r="KTZ16" s="179"/>
      <c r="KUA16" s="179"/>
      <c r="KUB16" s="179"/>
      <c r="KUC16" s="179"/>
      <c r="KUD16" s="179"/>
      <c r="KUE16" s="179"/>
      <c r="KUF16" s="179"/>
      <c r="KUG16" s="179"/>
      <c r="KUH16" s="179"/>
      <c r="KUI16" s="179"/>
      <c r="KUJ16" s="179"/>
      <c r="KUK16" s="179"/>
      <c r="KUL16" s="179"/>
      <c r="KUM16" s="179"/>
      <c r="KUN16" s="179"/>
      <c r="KUO16" s="179"/>
      <c r="KUP16" s="179"/>
      <c r="KUQ16" s="179"/>
      <c r="KUR16" s="179"/>
      <c r="KUS16" s="179"/>
      <c r="KUT16" s="179"/>
      <c r="KUU16" s="179"/>
      <c r="KUV16" s="179"/>
      <c r="KUW16" s="179"/>
      <c r="KUX16" s="179"/>
      <c r="KUY16" s="179"/>
      <c r="KUZ16" s="179"/>
      <c r="KVA16" s="179"/>
      <c r="KVB16" s="179"/>
      <c r="KVC16" s="179"/>
      <c r="KVD16" s="179"/>
      <c r="KVE16" s="179"/>
      <c r="KVF16" s="179"/>
      <c r="KVG16" s="179"/>
      <c r="KVH16" s="179"/>
      <c r="KVI16" s="179"/>
      <c r="KVJ16" s="179"/>
      <c r="KVK16" s="179"/>
      <c r="KVL16" s="179"/>
      <c r="KVM16" s="179"/>
      <c r="KVN16" s="179"/>
      <c r="KVO16" s="179"/>
      <c r="KVP16" s="179"/>
      <c r="KVQ16" s="179"/>
      <c r="KVR16" s="179"/>
      <c r="KVS16" s="179"/>
      <c r="KVT16" s="179"/>
      <c r="KVU16" s="179"/>
      <c r="KVV16" s="179"/>
      <c r="KVW16" s="179"/>
      <c r="KVX16" s="179"/>
      <c r="KVY16" s="179"/>
      <c r="KVZ16" s="179"/>
      <c r="KWA16" s="179"/>
      <c r="KWB16" s="179"/>
      <c r="KWC16" s="179"/>
      <c r="KWD16" s="179"/>
      <c r="KWE16" s="179"/>
      <c r="KWF16" s="179"/>
      <c r="KWG16" s="179"/>
      <c r="KWH16" s="179"/>
      <c r="KWI16" s="179"/>
      <c r="KWJ16" s="179"/>
      <c r="KWK16" s="179"/>
      <c r="KWL16" s="179"/>
      <c r="KWM16" s="179"/>
      <c r="KWN16" s="179"/>
      <c r="KWO16" s="179"/>
      <c r="KWP16" s="179"/>
      <c r="KWQ16" s="179"/>
      <c r="KWR16" s="179"/>
      <c r="KWS16" s="179"/>
      <c r="KWT16" s="179"/>
      <c r="KWU16" s="179"/>
      <c r="KWV16" s="179"/>
      <c r="KWW16" s="179"/>
      <c r="KWX16" s="179"/>
      <c r="KWY16" s="179"/>
      <c r="KWZ16" s="179"/>
      <c r="KXA16" s="179"/>
      <c r="KXB16" s="179"/>
      <c r="KXC16" s="179"/>
      <c r="KXD16" s="179"/>
      <c r="KXE16" s="179"/>
      <c r="KXF16" s="179"/>
      <c r="KXG16" s="179"/>
      <c r="KXH16" s="179"/>
      <c r="KXI16" s="179"/>
      <c r="KXJ16" s="179"/>
      <c r="KXK16" s="179"/>
      <c r="KXL16" s="179"/>
      <c r="KXM16" s="179"/>
      <c r="KXN16" s="179"/>
      <c r="KXO16" s="179"/>
      <c r="KXP16" s="179"/>
      <c r="KXQ16" s="179"/>
      <c r="KXR16" s="179"/>
      <c r="KXS16" s="179"/>
      <c r="KXT16" s="179"/>
      <c r="KXU16" s="179"/>
      <c r="KXV16" s="179"/>
      <c r="KXW16" s="179"/>
      <c r="KXX16" s="179"/>
      <c r="KXY16" s="179"/>
      <c r="KXZ16" s="179"/>
      <c r="KYA16" s="179"/>
      <c r="KYB16" s="179"/>
      <c r="KYC16" s="179"/>
      <c r="KYD16" s="179"/>
      <c r="KYE16" s="179"/>
      <c r="KYF16" s="179"/>
      <c r="KYG16" s="179"/>
      <c r="KYH16" s="179"/>
      <c r="KYI16" s="179"/>
      <c r="KYJ16" s="179"/>
      <c r="KYK16" s="179"/>
      <c r="KYL16" s="179"/>
      <c r="KYM16" s="179"/>
      <c r="KYN16" s="179"/>
      <c r="KYO16" s="179"/>
      <c r="KYP16" s="179"/>
      <c r="KYQ16" s="179"/>
      <c r="KYR16" s="179"/>
      <c r="KYS16" s="179"/>
      <c r="KYT16" s="179"/>
      <c r="KYU16" s="179"/>
      <c r="KYV16" s="179"/>
      <c r="KYW16" s="179"/>
      <c r="KYX16" s="179"/>
      <c r="KYY16" s="179"/>
      <c r="KYZ16" s="179"/>
      <c r="KZA16" s="179"/>
      <c r="KZB16" s="179"/>
      <c r="KZC16" s="179"/>
      <c r="KZD16" s="179"/>
      <c r="KZE16" s="179"/>
      <c r="KZF16" s="179"/>
      <c r="KZG16" s="179"/>
      <c r="KZH16" s="179"/>
      <c r="KZI16" s="179"/>
      <c r="KZJ16" s="179"/>
      <c r="KZK16" s="179"/>
      <c r="KZL16" s="179"/>
      <c r="KZM16" s="179"/>
      <c r="KZN16" s="179"/>
      <c r="KZO16" s="179"/>
      <c r="KZP16" s="179"/>
      <c r="KZQ16" s="179"/>
      <c r="KZR16" s="179"/>
      <c r="KZS16" s="179"/>
      <c r="KZT16" s="179"/>
      <c r="KZU16" s="179"/>
      <c r="KZV16" s="179"/>
      <c r="KZW16" s="179"/>
      <c r="KZX16" s="179"/>
      <c r="KZY16" s="179"/>
      <c r="KZZ16" s="179"/>
      <c r="LAA16" s="179"/>
      <c r="LAB16" s="179"/>
      <c r="LAC16" s="179"/>
      <c r="LAD16" s="179"/>
      <c r="LAE16" s="179"/>
      <c r="LAF16" s="179"/>
      <c r="LAG16" s="179"/>
      <c r="LAH16" s="179"/>
      <c r="LAI16" s="179"/>
      <c r="LAJ16" s="179"/>
      <c r="LAK16" s="179"/>
      <c r="LAL16" s="179"/>
      <c r="LAM16" s="179"/>
      <c r="LAN16" s="179"/>
      <c r="LAO16" s="179"/>
      <c r="LAP16" s="179"/>
      <c r="LAQ16" s="179"/>
      <c r="LAR16" s="179"/>
      <c r="LAS16" s="179"/>
      <c r="LAT16" s="179"/>
      <c r="LAU16" s="179"/>
      <c r="LAV16" s="179"/>
      <c r="LAW16" s="179"/>
      <c r="LAX16" s="179"/>
      <c r="LAY16" s="179"/>
      <c r="LAZ16" s="179"/>
      <c r="LBA16" s="179"/>
      <c r="LBB16" s="179"/>
      <c r="LBC16" s="179"/>
      <c r="LBD16" s="179"/>
      <c r="LBE16" s="179"/>
      <c r="LBF16" s="179"/>
      <c r="LBG16" s="179"/>
      <c r="LBH16" s="179"/>
      <c r="LBI16" s="179"/>
      <c r="LBJ16" s="179"/>
      <c r="LBK16" s="179"/>
      <c r="LBL16" s="179"/>
      <c r="LBM16" s="179"/>
      <c r="LBN16" s="179"/>
      <c r="LBO16" s="179"/>
      <c r="LBP16" s="179"/>
      <c r="LBQ16" s="179"/>
      <c r="LBR16" s="179"/>
      <c r="LBS16" s="179"/>
      <c r="LBT16" s="179"/>
      <c r="LBU16" s="179"/>
      <c r="LBV16" s="179"/>
      <c r="LBW16" s="179"/>
      <c r="LBX16" s="179"/>
      <c r="LBY16" s="179"/>
      <c r="LBZ16" s="179"/>
      <c r="LCA16" s="179"/>
      <c r="LCB16" s="179"/>
      <c r="LCC16" s="179"/>
      <c r="LCD16" s="179"/>
      <c r="LCE16" s="179"/>
      <c r="LCF16" s="179"/>
      <c r="LCG16" s="179"/>
      <c r="LCH16" s="179"/>
      <c r="LCI16" s="179"/>
      <c r="LCJ16" s="179"/>
      <c r="LCK16" s="179"/>
      <c r="LCL16" s="179"/>
      <c r="LCM16" s="179"/>
      <c r="LCN16" s="179"/>
      <c r="LCO16" s="179"/>
      <c r="LCP16" s="179"/>
      <c r="LCQ16" s="179"/>
      <c r="LCR16" s="179"/>
      <c r="LCS16" s="179"/>
      <c r="LCT16" s="179"/>
      <c r="LCU16" s="179"/>
      <c r="LCV16" s="179"/>
      <c r="LCW16" s="179"/>
      <c r="LCX16" s="179"/>
      <c r="LCY16" s="179"/>
      <c r="LCZ16" s="179"/>
      <c r="LDA16" s="179"/>
      <c r="LDB16" s="179"/>
      <c r="LDC16" s="179"/>
      <c r="LDD16" s="179"/>
      <c r="LDE16" s="179"/>
      <c r="LDF16" s="179"/>
      <c r="LDG16" s="179"/>
      <c r="LDH16" s="179"/>
      <c r="LDI16" s="179"/>
      <c r="LDJ16" s="179"/>
      <c r="LDK16" s="179"/>
      <c r="LDL16" s="179"/>
      <c r="LDM16" s="179"/>
      <c r="LDN16" s="179"/>
      <c r="LDO16" s="179"/>
      <c r="LDP16" s="179"/>
      <c r="LDQ16" s="179"/>
      <c r="LDR16" s="179"/>
      <c r="LDS16" s="179"/>
      <c r="LDT16" s="179"/>
      <c r="LDU16" s="179"/>
      <c r="LDV16" s="179"/>
      <c r="LDW16" s="179"/>
      <c r="LDX16" s="179"/>
      <c r="LDY16" s="179"/>
      <c r="LDZ16" s="179"/>
      <c r="LEA16" s="179"/>
      <c r="LEB16" s="179"/>
      <c r="LEC16" s="179"/>
      <c r="LED16" s="179"/>
      <c r="LEE16" s="179"/>
      <c r="LEF16" s="179"/>
      <c r="LEG16" s="179"/>
      <c r="LEH16" s="179"/>
      <c r="LEI16" s="179"/>
      <c r="LEJ16" s="179"/>
      <c r="LEK16" s="179"/>
      <c r="LEL16" s="179"/>
      <c r="LEM16" s="179"/>
      <c r="LEN16" s="179"/>
      <c r="LEO16" s="179"/>
      <c r="LEP16" s="179"/>
      <c r="LEQ16" s="179"/>
      <c r="LER16" s="179"/>
      <c r="LES16" s="179"/>
      <c r="LET16" s="179"/>
      <c r="LEU16" s="179"/>
      <c r="LEV16" s="179"/>
      <c r="LEW16" s="179"/>
      <c r="LEX16" s="179"/>
      <c r="LEY16" s="179"/>
      <c r="LEZ16" s="179"/>
      <c r="LFA16" s="179"/>
      <c r="LFB16" s="179"/>
      <c r="LFC16" s="179"/>
      <c r="LFD16" s="179"/>
      <c r="LFE16" s="179"/>
      <c r="LFF16" s="179"/>
      <c r="LFG16" s="179"/>
      <c r="LFH16" s="179"/>
      <c r="LFI16" s="179"/>
      <c r="LFJ16" s="179"/>
      <c r="LFK16" s="179"/>
      <c r="LFL16" s="179"/>
      <c r="LFM16" s="179"/>
      <c r="LFN16" s="179"/>
      <c r="LFO16" s="179"/>
      <c r="LFP16" s="179"/>
      <c r="LFQ16" s="179"/>
      <c r="LFR16" s="179"/>
      <c r="LFS16" s="179"/>
      <c r="LFT16" s="179"/>
      <c r="LFU16" s="179"/>
      <c r="LFV16" s="179"/>
      <c r="LFW16" s="179"/>
      <c r="LFX16" s="179"/>
      <c r="LFY16" s="179"/>
      <c r="LFZ16" s="179"/>
      <c r="LGA16" s="179"/>
      <c r="LGB16" s="179"/>
      <c r="LGC16" s="179"/>
      <c r="LGD16" s="179"/>
      <c r="LGE16" s="179"/>
      <c r="LGF16" s="179"/>
      <c r="LGG16" s="179"/>
      <c r="LGH16" s="179"/>
      <c r="LGI16" s="179"/>
      <c r="LGJ16" s="179"/>
      <c r="LGK16" s="179"/>
      <c r="LGL16" s="179"/>
      <c r="LGM16" s="179"/>
      <c r="LGN16" s="179"/>
      <c r="LGO16" s="179"/>
      <c r="LGP16" s="179"/>
      <c r="LGQ16" s="179"/>
      <c r="LGR16" s="179"/>
      <c r="LGS16" s="179"/>
      <c r="LGT16" s="179"/>
      <c r="LGU16" s="179"/>
      <c r="LGV16" s="179"/>
      <c r="LGW16" s="179"/>
      <c r="LGX16" s="179"/>
      <c r="LGY16" s="179"/>
      <c r="LGZ16" s="179"/>
      <c r="LHA16" s="179"/>
      <c r="LHB16" s="179"/>
      <c r="LHC16" s="179"/>
      <c r="LHD16" s="179"/>
      <c r="LHE16" s="179"/>
      <c r="LHF16" s="179"/>
      <c r="LHG16" s="179"/>
      <c r="LHH16" s="179"/>
      <c r="LHI16" s="179"/>
      <c r="LHJ16" s="179"/>
      <c r="LHK16" s="179"/>
      <c r="LHL16" s="179"/>
      <c r="LHM16" s="179"/>
      <c r="LHN16" s="179"/>
      <c r="LHO16" s="179"/>
      <c r="LHP16" s="179"/>
      <c r="LHQ16" s="179"/>
      <c r="LHR16" s="179"/>
      <c r="LHS16" s="179"/>
      <c r="LHT16" s="179"/>
      <c r="LHU16" s="179"/>
      <c r="LHV16" s="179"/>
      <c r="LHW16" s="179"/>
      <c r="LHX16" s="179"/>
      <c r="LHY16" s="179"/>
      <c r="LHZ16" s="179"/>
      <c r="LIA16" s="179"/>
      <c r="LIB16" s="179"/>
      <c r="LIC16" s="179"/>
      <c r="LID16" s="179"/>
      <c r="LIE16" s="179"/>
      <c r="LIF16" s="179"/>
      <c r="LIG16" s="179"/>
      <c r="LIH16" s="179"/>
      <c r="LII16" s="179"/>
      <c r="LIJ16" s="179"/>
      <c r="LIK16" s="179"/>
      <c r="LIL16" s="179"/>
      <c r="LIM16" s="179"/>
      <c r="LIN16" s="179"/>
      <c r="LIO16" s="179"/>
      <c r="LIP16" s="179"/>
      <c r="LIQ16" s="179"/>
      <c r="LIR16" s="179"/>
      <c r="LIS16" s="179"/>
      <c r="LIT16" s="179"/>
      <c r="LIU16" s="179"/>
      <c r="LIV16" s="179"/>
      <c r="LIW16" s="179"/>
      <c r="LIX16" s="179"/>
      <c r="LIY16" s="179"/>
      <c r="LIZ16" s="179"/>
      <c r="LJA16" s="179"/>
      <c r="LJB16" s="179"/>
      <c r="LJC16" s="179"/>
      <c r="LJD16" s="179"/>
      <c r="LJE16" s="179"/>
      <c r="LJF16" s="179"/>
      <c r="LJG16" s="179"/>
      <c r="LJH16" s="179"/>
      <c r="LJI16" s="179"/>
      <c r="LJJ16" s="179"/>
      <c r="LJK16" s="179"/>
      <c r="LJL16" s="179"/>
      <c r="LJM16" s="179"/>
      <c r="LJN16" s="179"/>
      <c r="LJO16" s="179"/>
      <c r="LJP16" s="179"/>
      <c r="LJQ16" s="179"/>
      <c r="LJR16" s="179"/>
      <c r="LJS16" s="179"/>
      <c r="LJT16" s="179"/>
      <c r="LJU16" s="179"/>
      <c r="LJV16" s="179"/>
      <c r="LJW16" s="179"/>
      <c r="LJX16" s="179"/>
      <c r="LJY16" s="179"/>
      <c r="LJZ16" s="179"/>
      <c r="LKA16" s="179"/>
      <c r="LKB16" s="179"/>
      <c r="LKC16" s="179"/>
      <c r="LKD16" s="179"/>
      <c r="LKE16" s="179"/>
      <c r="LKF16" s="179"/>
      <c r="LKG16" s="179"/>
      <c r="LKH16" s="179"/>
      <c r="LKI16" s="179"/>
      <c r="LKJ16" s="179"/>
      <c r="LKK16" s="179"/>
      <c r="LKL16" s="179"/>
      <c r="LKM16" s="179"/>
      <c r="LKN16" s="179"/>
      <c r="LKO16" s="179"/>
      <c r="LKP16" s="179"/>
      <c r="LKQ16" s="179"/>
      <c r="LKR16" s="179"/>
      <c r="LKS16" s="179"/>
      <c r="LKT16" s="179"/>
      <c r="LKU16" s="179"/>
      <c r="LKV16" s="179"/>
      <c r="LKW16" s="179"/>
      <c r="LKX16" s="179"/>
      <c r="LKY16" s="179"/>
      <c r="LKZ16" s="179"/>
      <c r="LLA16" s="179"/>
      <c r="LLB16" s="179"/>
      <c r="LLC16" s="179"/>
      <c r="LLD16" s="179"/>
      <c r="LLE16" s="179"/>
      <c r="LLF16" s="179"/>
      <c r="LLG16" s="179"/>
      <c r="LLH16" s="179"/>
      <c r="LLI16" s="179"/>
      <c r="LLJ16" s="179"/>
      <c r="LLK16" s="179"/>
      <c r="LLL16" s="179"/>
      <c r="LLM16" s="179"/>
      <c r="LLN16" s="179"/>
      <c r="LLO16" s="179"/>
      <c r="LLP16" s="179"/>
      <c r="LLQ16" s="179"/>
      <c r="LLR16" s="179"/>
      <c r="LLS16" s="179"/>
      <c r="LLT16" s="179"/>
      <c r="LLU16" s="179"/>
      <c r="LLV16" s="179"/>
      <c r="LLW16" s="179"/>
      <c r="LLX16" s="179"/>
      <c r="LLY16" s="179"/>
      <c r="LLZ16" s="179"/>
      <c r="LMA16" s="179"/>
      <c r="LMB16" s="179"/>
      <c r="LMC16" s="179"/>
      <c r="LMD16" s="179"/>
      <c r="LME16" s="179"/>
      <c r="LMF16" s="179"/>
      <c r="LMG16" s="179"/>
      <c r="LMH16" s="179"/>
      <c r="LMI16" s="179"/>
      <c r="LMJ16" s="179"/>
      <c r="LMK16" s="179"/>
      <c r="LML16" s="179"/>
      <c r="LMM16" s="179"/>
      <c r="LMN16" s="179"/>
      <c r="LMO16" s="179"/>
      <c r="LMP16" s="179"/>
      <c r="LMQ16" s="179"/>
      <c r="LMR16" s="179"/>
      <c r="LMS16" s="179"/>
      <c r="LMT16" s="179"/>
      <c r="LMU16" s="179"/>
      <c r="LMV16" s="179"/>
      <c r="LMW16" s="179"/>
      <c r="LMX16" s="179"/>
      <c r="LMY16" s="179"/>
      <c r="LMZ16" s="179"/>
      <c r="LNA16" s="179"/>
      <c r="LNB16" s="179"/>
      <c r="LNC16" s="179"/>
      <c r="LND16" s="179"/>
      <c r="LNE16" s="179"/>
      <c r="LNF16" s="179"/>
      <c r="LNG16" s="179"/>
      <c r="LNH16" s="179"/>
      <c r="LNI16" s="179"/>
      <c r="LNJ16" s="179"/>
      <c r="LNK16" s="179"/>
      <c r="LNL16" s="179"/>
      <c r="LNM16" s="179"/>
      <c r="LNN16" s="179"/>
      <c r="LNO16" s="179"/>
      <c r="LNP16" s="179"/>
      <c r="LNQ16" s="179"/>
      <c r="LNR16" s="179"/>
      <c r="LNS16" s="179"/>
      <c r="LNT16" s="179"/>
      <c r="LNU16" s="179"/>
      <c r="LNV16" s="179"/>
      <c r="LNW16" s="179"/>
      <c r="LNX16" s="179"/>
      <c r="LNY16" s="179"/>
      <c r="LNZ16" s="179"/>
      <c r="LOA16" s="179"/>
      <c r="LOB16" s="179"/>
      <c r="LOC16" s="179"/>
      <c r="LOD16" s="179"/>
      <c r="LOE16" s="179"/>
      <c r="LOF16" s="179"/>
      <c r="LOG16" s="179"/>
      <c r="LOH16" s="179"/>
      <c r="LOI16" s="179"/>
      <c r="LOJ16" s="179"/>
      <c r="LOK16" s="179"/>
      <c r="LOL16" s="179"/>
      <c r="LOM16" s="179"/>
      <c r="LON16" s="179"/>
      <c r="LOO16" s="179"/>
      <c r="LOP16" s="179"/>
      <c r="LOQ16" s="179"/>
      <c r="LOR16" s="179"/>
      <c r="LOS16" s="179"/>
      <c r="LOT16" s="179"/>
      <c r="LOU16" s="179"/>
      <c r="LOV16" s="179"/>
      <c r="LOW16" s="179"/>
      <c r="LOX16" s="179"/>
      <c r="LOY16" s="179"/>
      <c r="LOZ16" s="179"/>
      <c r="LPA16" s="179"/>
      <c r="LPB16" s="179"/>
      <c r="LPC16" s="179"/>
      <c r="LPD16" s="179"/>
      <c r="LPE16" s="179"/>
      <c r="LPF16" s="179"/>
      <c r="LPG16" s="179"/>
      <c r="LPH16" s="179"/>
      <c r="LPI16" s="179"/>
      <c r="LPJ16" s="179"/>
      <c r="LPK16" s="179"/>
      <c r="LPL16" s="179"/>
      <c r="LPM16" s="179"/>
      <c r="LPN16" s="179"/>
      <c r="LPO16" s="179"/>
      <c r="LPP16" s="179"/>
      <c r="LPQ16" s="179"/>
      <c r="LPR16" s="179"/>
      <c r="LPS16" s="179"/>
      <c r="LPT16" s="179"/>
      <c r="LPU16" s="179"/>
      <c r="LPV16" s="179"/>
      <c r="LPW16" s="179"/>
      <c r="LPX16" s="179"/>
      <c r="LPY16" s="179"/>
      <c r="LPZ16" s="179"/>
      <c r="LQA16" s="179"/>
      <c r="LQB16" s="179"/>
      <c r="LQC16" s="179"/>
      <c r="LQD16" s="179"/>
      <c r="LQE16" s="179"/>
      <c r="LQF16" s="179"/>
      <c r="LQG16" s="179"/>
      <c r="LQH16" s="179"/>
      <c r="LQI16" s="179"/>
      <c r="LQJ16" s="179"/>
      <c r="LQK16" s="179"/>
      <c r="LQL16" s="179"/>
      <c r="LQM16" s="179"/>
      <c r="LQN16" s="179"/>
      <c r="LQO16" s="179"/>
      <c r="LQP16" s="179"/>
      <c r="LQQ16" s="179"/>
      <c r="LQR16" s="179"/>
      <c r="LQS16" s="179"/>
      <c r="LQT16" s="179"/>
      <c r="LQU16" s="179"/>
      <c r="LQV16" s="179"/>
      <c r="LQW16" s="179"/>
      <c r="LQX16" s="179"/>
      <c r="LQY16" s="179"/>
      <c r="LQZ16" s="179"/>
      <c r="LRA16" s="179"/>
      <c r="LRB16" s="179"/>
      <c r="LRC16" s="179"/>
      <c r="LRD16" s="179"/>
      <c r="LRE16" s="179"/>
      <c r="LRF16" s="179"/>
      <c r="LRG16" s="179"/>
      <c r="LRH16" s="179"/>
      <c r="LRI16" s="179"/>
      <c r="LRJ16" s="179"/>
      <c r="LRK16" s="179"/>
      <c r="LRL16" s="179"/>
      <c r="LRM16" s="179"/>
      <c r="LRN16" s="179"/>
      <c r="LRO16" s="179"/>
      <c r="LRP16" s="179"/>
      <c r="LRQ16" s="179"/>
      <c r="LRR16" s="179"/>
      <c r="LRS16" s="179"/>
      <c r="LRT16" s="179"/>
      <c r="LRU16" s="179"/>
      <c r="LRV16" s="179"/>
      <c r="LRW16" s="179"/>
      <c r="LRX16" s="179"/>
      <c r="LRY16" s="179"/>
      <c r="LRZ16" s="179"/>
      <c r="LSA16" s="179"/>
      <c r="LSB16" s="179"/>
      <c r="LSC16" s="179"/>
      <c r="LSD16" s="179"/>
      <c r="LSE16" s="179"/>
      <c r="LSF16" s="179"/>
      <c r="LSG16" s="179"/>
      <c r="LSH16" s="179"/>
      <c r="LSI16" s="179"/>
      <c r="LSJ16" s="179"/>
      <c r="LSK16" s="179"/>
      <c r="LSL16" s="179"/>
      <c r="LSM16" s="179"/>
      <c r="LSN16" s="179"/>
      <c r="LSO16" s="179"/>
      <c r="LSP16" s="179"/>
      <c r="LSQ16" s="179"/>
      <c r="LSR16" s="179"/>
      <c r="LSS16" s="179"/>
      <c r="LST16" s="179"/>
      <c r="LSU16" s="179"/>
      <c r="LSV16" s="179"/>
      <c r="LSW16" s="179"/>
      <c r="LSX16" s="179"/>
      <c r="LSY16" s="179"/>
      <c r="LSZ16" s="179"/>
      <c r="LTA16" s="179"/>
      <c r="LTB16" s="179"/>
      <c r="LTC16" s="179"/>
      <c r="LTD16" s="179"/>
      <c r="LTE16" s="179"/>
      <c r="LTF16" s="179"/>
      <c r="LTG16" s="179"/>
      <c r="LTH16" s="179"/>
      <c r="LTI16" s="179"/>
      <c r="LTJ16" s="179"/>
      <c r="LTK16" s="179"/>
      <c r="LTL16" s="179"/>
      <c r="LTM16" s="179"/>
      <c r="LTN16" s="179"/>
      <c r="LTO16" s="179"/>
      <c r="LTP16" s="179"/>
      <c r="LTQ16" s="179"/>
      <c r="LTR16" s="179"/>
      <c r="LTS16" s="179"/>
      <c r="LTT16" s="179"/>
      <c r="LTU16" s="179"/>
      <c r="LTV16" s="179"/>
      <c r="LTW16" s="179"/>
      <c r="LTX16" s="179"/>
      <c r="LTY16" s="179"/>
      <c r="LTZ16" s="179"/>
      <c r="LUA16" s="179"/>
      <c r="LUB16" s="179"/>
      <c r="LUC16" s="179"/>
      <c r="LUD16" s="179"/>
      <c r="LUE16" s="179"/>
      <c r="LUF16" s="179"/>
      <c r="LUG16" s="179"/>
      <c r="LUH16" s="179"/>
      <c r="LUI16" s="179"/>
      <c r="LUJ16" s="179"/>
      <c r="LUK16" s="179"/>
      <c r="LUL16" s="179"/>
      <c r="LUM16" s="179"/>
      <c r="LUN16" s="179"/>
      <c r="LUO16" s="179"/>
      <c r="LUP16" s="179"/>
      <c r="LUQ16" s="179"/>
      <c r="LUR16" s="179"/>
      <c r="LUS16" s="179"/>
      <c r="LUT16" s="179"/>
      <c r="LUU16" s="179"/>
      <c r="LUV16" s="179"/>
      <c r="LUW16" s="179"/>
      <c r="LUX16" s="179"/>
      <c r="LUY16" s="179"/>
      <c r="LUZ16" s="179"/>
      <c r="LVA16" s="179"/>
      <c r="LVB16" s="179"/>
      <c r="LVC16" s="179"/>
      <c r="LVD16" s="179"/>
      <c r="LVE16" s="179"/>
      <c r="LVF16" s="179"/>
      <c r="LVG16" s="179"/>
      <c r="LVH16" s="179"/>
      <c r="LVI16" s="179"/>
      <c r="LVJ16" s="179"/>
      <c r="LVK16" s="179"/>
      <c r="LVL16" s="179"/>
      <c r="LVM16" s="179"/>
      <c r="LVN16" s="179"/>
      <c r="LVO16" s="179"/>
      <c r="LVP16" s="179"/>
      <c r="LVQ16" s="179"/>
      <c r="LVR16" s="179"/>
      <c r="LVS16" s="179"/>
      <c r="LVT16" s="179"/>
      <c r="LVU16" s="179"/>
      <c r="LVV16" s="179"/>
      <c r="LVW16" s="179"/>
      <c r="LVX16" s="179"/>
      <c r="LVY16" s="179"/>
      <c r="LVZ16" s="179"/>
      <c r="LWA16" s="179"/>
      <c r="LWB16" s="179"/>
      <c r="LWC16" s="179"/>
      <c r="LWD16" s="179"/>
      <c r="LWE16" s="179"/>
      <c r="LWF16" s="179"/>
      <c r="LWG16" s="179"/>
      <c r="LWH16" s="179"/>
      <c r="LWI16" s="179"/>
      <c r="LWJ16" s="179"/>
      <c r="LWK16" s="179"/>
      <c r="LWL16" s="179"/>
      <c r="LWM16" s="179"/>
      <c r="LWN16" s="179"/>
      <c r="LWO16" s="179"/>
      <c r="LWP16" s="179"/>
      <c r="LWQ16" s="179"/>
      <c r="LWR16" s="179"/>
      <c r="LWS16" s="179"/>
      <c r="LWT16" s="179"/>
      <c r="LWU16" s="179"/>
      <c r="LWV16" s="179"/>
      <c r="LWW16" s="179"/>
      <c r="LWX16" s="179"/>
      <c r="LWY16" s="179"/>
      <c r="LWZ16" s="179"/>
      <c r="LXA16" s="179"/>
      <c r="LXB16" s="179"/>
      <c r="LXC16" s="179"/>
      <c r="LXD16" s="179"/>
      <c r="LXE16" s="179"/>
      <c r="LXF16" s="179"/>
      <c r="LXG16" s="179"/>
      <c r="LXH16" s="179"/>
      <c r="LXI16" s="179"/>
      <c r="LXJ16" s="179"/>
      <c r="LXK16" s="179"/>
      <c r="LXL16" s="179"/>
      <c r="LXM16" s="179"/>
      <c r="LXN16" s="179"/>
      <c r="LXO16" s="179"/>
      <c r="LXP16" s="179"/>
      <c r="LXQ16" s="179"/>
      <c r="LXR16" s="179"/>
      <c r="LXS16" s="179"/>
      <c r="LXT16" s="179"/>
      <c r="LXU16" s="179"/>
      <c r="LXV16" s="179"/>
      <c r="LXW16" s="179"/>
      <c r="LXX16" s="179"/>
      <c r="LXY16" s="179"/>
      <c r="LXZ16" s="179"/>
      <c r="LYA16" s="179"/>
      <c r="LYB16" s="179"/>
      <c r="LYC16" s="179"/>
      <c r="LYD16" s="179"/>
      <c r="LYE16" s="179"/>
      <c r="LYF16" s="179"/>
      <c r="LYG16" s="179"/>
      <c r="LYH16" s="179"/>
      <c r="LYI16" s="179"/>
      <c r="LYJ16" s="179"/>
      <c r="LYK16" s="179"/>
      <c r="LYL16" s="179"/>
      <c r="LYM16" s="179"/>
      <c r="LYN16" s="179"/>
      <c r="LYO16" s="179"/>
      <c r="LYP16" s="179"/>
      <c r="LYQ16" s="179"/>
      <c r="LYR16" s="179"/>
      <c r="LYS16" s="179"/>
      <c r="LYT16" s="179"/>
      <c r="LYU16" s="179"/>
      <c r="LYV16" s="179"/>
      <c r="LYW16" s="179"/>
      <c r="LYX16" s="179"/>
      <c r="LYY16" s="179"/>
      <c r="LYZ16" s="179"/>
      <c r="LZA16" s="179"/>
      <c r="LZB16" s="179"/>
      <c r="LZC16" s="179"/>
      <c r="LZD16" s="179"/>
      <c r="LZE16" s="179"/>
      <c r="LZF16" s="179"/>
      <c r="LZG16" s="179"/>
      <c r="LZH16" s="179"/>
      <c r="LZI16" s="179"/>
      <c r="LZJ16" s="179"/>
      <c r="LZK16" s="179"/>
      <c r="LZL16" s="179"/>
      <c r="LZM16" s="179"/>
      <c r="LZN16" s="179"/>
      <c r="LZO16" s="179"/>
      <c r="LZP16" s="179"/>
      <c r="LZQ16" s="179"/>
      <c r="LZR16" s="179"/>
      <c r="LZS16" s="179"/>
      <c r="LZT16" s="179"/>
      <c r="LZU16" s="179"/>
      <c r="LZV16" s="179"/>
      <c r="LZW16" s="179"/>
      <c r="LZX16" s="179"/>
      <c r="LZY16" s="179"/>
      <c r="LZZ16" s="179"/>
      <c r="MAA16" s="179"/>
      <c r="MAB16" s="179"/>
      <c r="MAC16" s="179"/>
      <c r="MAD16" s="179"/>
      <c r="MAE16" s="179"/>
      <c r="MAF16" s="179"/>
      <c r="MAG16" s="179"/>
      <c r="MAH16" s="179"/>
      <c r="MAI16" s="179"/>
      <c r="MAJ16" s="179"/>
      <c r="MAK16" s="179"/>
      <c r="MAL16" s="179"/>
      <c r="MAM16" s="179"/>
      <c r="MAN16" s="179"/>
      <c r="MAO16" s="179"/>
      <c r="MAP16" s="179"/>
      <c r="MAQ16" s="179"/>
      <c r="MAR16" s="179"/>
      <c r="MAS16" s="179"/>
      <c r="MAT16" s="179"/>
      <c r="MAU16" s="179"/>
      <c r="MAV16" s="179"/>
      <c r="MAW16" s="179"/>
      <c r="MAX16" s="179"/>
      <c r="MAY16" s="179"/>
      <c r="MAZ16" s="179"/>
      <c r="MBA16" s="179"/>
      <c r="MBB16" s="179"/>
      <c r="MBC16" s="179"/>
      <c r="MBD16" s="179"/>
      <c r="MBE16" s="179"/>
      <c r="MBF16" s="179"/>
      <c r="MBG16" s="179"/>
      <c r="MBH16" s="179"/>
      <c r="MBI16" s="179"/>
      <c r="MBJ16" s="179"/>
      <c r="MBK16" s="179"/>
      <c r="MBL16" s="179"/>
      <c r="MBM16" s="179"/>
      <c r="MBN16" s="179"/>
      <c r="MBO16" s="179"/>
      <c r="MBP16" s="179"/>
      <c r="MBQ16" s="179"/>
      <c r="MBR16" s="179"/>
      <c r="MBS16" s="179"/>
      <c r="MBT16" s="179"/>
      <c r="MBU16" s="179"/>
      <c r="MBV16" s="179"/>
      <c r="MBW16" s="179"/>
      <c r="MBX16" s="179"/>
      <c r="MBY16" s="179"/>
      <c r="MBZ16" s="179"/>
      <c r="MCA16" s="179"/>
      <c r="MCB16" s="179"/>
      <c r="MCC16" s="179"/>
      <c r="MCD16" s="179"/>
      <c r="MCE16" s="179"/>
      <c r="MCF16" s="179"/>
      <c r="MCG16" s="179"/>
      <c r="MCH16" s="179"/>
      <c r="MCI16" s="179"/>
      <c r="MCJ16" s="179"/>
      <c r="MCK16" s="179"/>
      <c r="MCL16" s="179"/>
      <c r="MCM16" s="179"/>
      <c r="MCN16" s="179"/>
      <c r="MCO16" s="179"/>
      <c r="MCP16" s="179"/>
      <c r="MCQ16" s="179"/>
      <c r="MCR16" s="179"/>
      <c r="MCS16" s="179"/>
      <c r="MCT16" s="179"/>
      <c r="MCU16" s="179"/>
      <c r="MCV16" s="179"/>
      <c r="MCW16" s="179"/>
      <c r="MCX16" s="179"/>
      <c r="MCY16" s="179"/>
      <c r="MCZ16" s="179"/>
      <c r="MDA16" s="179"/>
      <c r="MDB16" s="179"/>
      <c r="MDC16" s="179"/>
      <c r="MDD16" s="179"/>
      <c r="MDE16" s="179"/>
      <c r="MDF16" s="179"/>
      <c r="MDG16" s="179"/>
      <c r="MDH16" s="179"/>
      <c r="MDI16" s="179"/>
      <c r="MDJ16" s="179"/>
      <c r="MDK16" s="179"/>
      <c r="MDL16" s="179"/>
      <c r="MDM16" s="179"/>
      <c r="MDN16" s="179"/>
      <c r="MDO16" s="179"/>
      <c r="MDP16" s="179"/>
      <c r="MDQ16" s="179"/>
      <c r="MDR16" s="179"/>
      <c r="MDS16" s="179"/>
      <c r="MDT16" s="179"/>
      <c r="MDU16" s="179"/>
      <c r="MDV16" s="179"/>
      <c r="MDW16" s="179"/>
      <c r="MDX16" s="179"/>
      <c r="MDY16" s="179"/>
      <c r="MDZ16" s="179"/>
      <c r="MEA16" s="179"/>
      <c r="MEB16" s="179"/>
      <c r="MEC16" s="179"/>
      <c r="MED16" s="179"/>
      <c r="MEE16" s="179"/>
      <c r="MEF16" s="179"/>
      <c r="MEG16" s="179"/>
      <c r="MEH16" s="179"/>
      <c r="MEI16" s="179"/>
      <c r="MEJ16" s="179"/>
      <c r="MEK16" s="179"/>
      <c r="MEL16" s="179"/>
      <c r="MEM16" s="179"/>
      <c r="MEN16" s="179"/>
      <c r="MEO16" s="179"/>
      <c r="MEP16" s="179"/>
      <c r="MEQ16" s="179"/>
      <c r="MER16" s="179"/>
      <c r="MES16" s="179"/>
      <c r="MET16" s="179"/>
      <c r="MEU16" s="179"/>
      <c r="MEV16" s="179"/>
      <c r="MEW16" s="179"/>
      <c r="MEX16" s="179"/>
      <c r="MEY16" s="179"/>
      <c r="MEZ16" s="179"/>
      <c r="MFA16" s="179"/>
      <c r="MFB16" s="179"/>
      <c r="MFC16" s="179"/>
      <c r="MFD16" s="179"/>
      <c r="MFE16" s="179"/>
      <c r="MFF16" s="179"/>
      <c r="MFG16" s="179"/>
      <c r="MFH16" s="179"/>
      <c r="MFI16" s="179"/>
      <c r="MFJ16" s="179"/>
      <c r="MFK16" s="179"/>
      <c r="MFL16" s="179"/>
      <c r="MFM16" s="179"/>
      <c r="MFN16" s="179"/>
      <c r="MFO16" s="179"/>
      <c r="MFP16" s="179"/>
      <c r="MFQ16" s="179"/>
      <c r="MFR16" s="179"/>
      <c r="MFS16" s="179"/>
      <c r="MFT16" s="179"/>
      <c r="MFU16" s="179"/>
      <c r="MFV16" s="179"/>
      <c r="MFW16" s="179"/>
      <c r="MFX16" s="179"/>
      <c r="MFY16" s="179"/>
      <c r="MFZ16" s="179"/>
      <c r="MGA16" s="179"/>
      <c r="MGB16" s="179"/>
      <c r="MGC16" s="179"/>
      <c r="MGD16" s="179"/>
      <c r="MGE16" s="179"/>
      <c r="MGF16" s="179"/>
      <c r="MGG16" s="179"/>
      <c r="MGH16" s="179"/>
      <c r="MGI16" s="179"/>
      <c r="MGJ16" s="179"/>
      <c r="MGK16" s="179"/>
      <c r="MGL16" s="179"/>
      <c r="MGM16" s="179"/>
      <c r="MGN16" s="179"/>
      <c r="MGO16" s="179"/>
      <c r="MGP16" s="179"/>
      <c r="MGQ16" s="179"/>
      <c r="MGR16" s="179"/>
      <c r="MGS16" s="179"/>
      <c r="MGT16" s="179"/>
      <c r="MGU16" s="179"/>
      <c r="MGV16" s="179"/>
      <c r="MGW16" s="179"/>
      <c r="MGX16" s="179"/>
      <c r="MGY16" s="179"/>
      <c r="MGZ16" s="179"/>
      <c r="MHA16" s="179"/>
      <c r="MHB16" s="179"/>
      <c r="MHC16" s="179"/>
      <c r="MHD16" s="179"/>
      <c r="MHE16" s="179"/>
      <c r="MHF16" s="179"/>
      <c r="MHG16" s="179"/>
      <c r="MHH16" s="179"/>
      <c r="MHI16" s="179"/>
      <c r="MHJ16" s="179"/>
      <c r="MHK16" s="179"/>
      <c r="MHL16" s="179"/>
      <c r="MHM16" s="179"/>
      <c r="MHN16" s="179"/>
      <c r="MHO16" s="179"/>
      <c r="MHP16" s="179"/>
      <c r="MHQ16" s="179"/>
      <c r="MHR16" s="179"/>
      <c r="MHS16" s="179"/>
      <c r="MHT16" s="179"/>
      <c r="MHU16" s="179"/>
      <c r="MHV16" s="179"/>
      <c r="MHW16" s="179"/>
      <c r="MHX16" s="179"/>
      <c r="MHY16" s="179"/>
      <c r="MHZ16" s="179"/>
      <c r="MIA16" s="179"/>
      <c r="MIB16" s="179"/>
      <c r="MIC16" s="179"/>
      <c r="MID16" s="179"/>
      <c r="MIE16" s="179"/>
      <c r="MIF16" s="179"/>
      <c r="MIG16" s="179"/>
      <c r="MIH16" s="179"/>
      <c r="MII16" s="179"/>
      <c r="MIJ16" s="179"/>
      <c r="MIK16" s="179"/>
      <c r="MIL16" s="179"/>
      <c r="MIM16" s="179"/>
      <c r="MIN16" s="179"/>
      <c r="MIO16" s="179"/>
      <c r="MIP16" s="179"/>
      <c r="MIQ16" s="179"/>
      <c r="MIR16" s="179"/>
      <c r="MIS16" s="179"/>
      <c r="MIT16" s="179"/>
      <c r="MIU16" s="179"/>
      <c r="MIV16" s="179"/>
      <c r="MIW16" s="179"/>
      <c r="MIX16" s="179"/>
      <c r="MIY16" s="179"/>
      <c r="MIZ16" s="179"/>
      <c r="MJA16" s="179"/>
      <c r="MJB16" s="179"/>
      <c r="MJC16" s="179"/>
      <c r="MJD16" s="179"/>
      <c r="MJE16" s="179"/>
      <c r="MJF16" s="179"/>
      <c r="MJG16" s="179"/>
      <c r="MJH16" s="179"/>
      <c r="MJI16" s="179"/>
      <c r="MJJ16" s="179"/>
      <c r="MJK16" s="179"/>
      <c r="MJL16" s="179"/>
      <c r="MJM16" s="179"/>
      <c r="MJN16" s="179"/>
      <c r="MJO16" s="179"/>
      <c r="MJP16" s="179"/>
      <c r="MJQ16" s="179"/>
      <c r="MJR16" s="179"/>
      <c r="MJS16" s="179"/>
      <c r="MJT16" s="179"/>
      <c r="MJU16" s="179"/>
      <c r="MJV16" s="179"/>
      <c r="MJW16" s="179"/>
      <c r="MJX16" s="179"/>
      <c r="MJY16" s="179"/>
      <c r="MJZ16" s="179"/>
      <c r="MKA16" s="179"/>
      <c r="MKB16" s="179"/>
      <c r="MKC16" s="179"/>
      <c r="MKD16" s="179"/>
      <c r="MKE16" s="179"/>
      <c r="MKF16" s="179"/>
      <c r="MKG16" s="179"/>
      <c r="MKH16" s="179"/>
      <c r="MKI16" s="179"/>
      <c r="MKJ16" s="179"/>
      <c r="MKK16" s="179"/>
      <c r="MKL16" s="179"/>
      <c r="MKM16" s="179"/>
      <c r="MKN16" s="179"/>
      <c r="MKO16" s="179"/>
      <c r="MKP16" s="179"/>
      <c r="MKQ16" s="179"/>
      <c r="MKR16" s="179"/>
      <c r="MKS16" s="179"/>
      <c r="MKT16" s="179"/>
      <c r="MKU16" s="179"/>
      <c r="MKV16" s="179"/>
      <c r="MKW16" s="179"/>
      <c r="MKX16" s="179"/>
      <c r="MKY16" s="179"/>
      <c r="MKZ16" s="179"/>
      <c r="MLA16" s="179"/>
      <c r="MLB16" s="179"/>
      <c r="MLC16" s="179"/>
      <c r="MLD16" s="179"/>
      <c r="MLE16" s="179"/>
      <c r="MLF16" s="179"/>
      <c r="MLG16" s="179"/>
      <c r="MLH16" s="179"/>
      <c r="MLI16" s="179"/>
      <c r="MLJ16" s="179"/>
      <c r="MLK16" s="179"/>
      <c r="MLL16" s="179"/>
      <c r="MLM16" s="179"/>
      <c r="MLN16" s="179"/>
      <c r="MLO16" s="179"/>
      <c r="MLP16" s="179"/>
      <c r="MLQ16" s="179"/>
      <c r="MLR16" s="179"/>
      <c r="MLS16" s="179"/>
      <c r="MLT16" s="179"/>
      <c r="MLU16" s="179"/>
      <c r="MLV16" s="179"/>
      <c r="MLW16" s="179"/>
      <c r="MLX16" s="179"/>
      <c r="MLY16" s="179"/>
      <c r="MLZ16" s="179"/>
      <c r="MMA16" s="179"/>
      <c r="MMB16" s="179"/>
      <c r="MMC16" s="179"/>
      <c r="MMD16" s="179"/>
      <c r="MME16" s="179"/>
      <c r="MMF16" s="179"/>
      <c r="MMG16" s="179"/>
      <c r="MMH16" s="179"/>
      <c r="MMI16" s="179"/>
      <c r="MMJ16" s="179"/>
      <c r="MMK16" s="179"/>
      <c r="MML16" s="179"/>
      <c r="MMM16" s="179"/>
      <c r="MMN16" s="179"/>
      <c r="MMO16" s="179"/>
      <c r="MMP16" s="179"/>
      <c r="MMQ16" s="179"/>
      <c r="MMR16" s="179"/>
      <c r="MMS16" s="179"/>
      <c r="MMT16" s="179"/>
      <c r="MMU16" s="179"/>
      <c r="MMV16" s="179"/>
      <c r="MMW16" s="179"/>
      <c r="MMX16" s="179"/>
      <c r="MMY16" s="179"/>
      <c r="MMZ16" s="179"/>
      <c r="MNA16" s="179"/>
      <c r="MNB16" s="179"/>
      <c r="MNC16" s="179"/>
      <c r="MND16" s="179"/>
      <c r="MNE16" s="179"/>
      <c r="MNF16" s="179"/>
      <c r="MNG16" s="179"/>
      <c r="MNH16" s="179"/>
      <c r="MNI16" s="179"/>
      <c r="MNJ16" s="179"/>
      <c r="MNK16" s="179"/>
      <c r="MNL16" s="179"/>
      <c r="MNM16" s="179"/>
      <c r="MNN16" s="179"/>
      <c r="MNO16" s="179"/>
      <c r="MNP16" s="179"/>
      <c r="MNQ16" s="179"/>
      <c r="MNR16" s="179"/>
      <c r="MNS16" s="179"/>
      <c r="MNT16" s="179"/>
      <c r="MNU16" s="179"/>
      <c r="MNV16" s="179"/>
      <c r="MNW16" s="179"/>
      <c r="MNX16" s="179"/>
      <c r="MNY16" s="179"/>
      <c r="MNZ16" s="179"/>
      <c r="MOA16" s="179"/>
      <c r="MOB16" s="179"/>
      <c r="MOC16" s="179"/>
      <c r="MOD16" s="179"/>
      <c r="MOE16" s="179"/>
      <c r="MOF16" s="179"/>
      <c r="MOG16" s="179"/>
      <c r="MOH16" s="179"/>
      <c r="MOI16" s="179"/>
      <c r="MOJ16" s="179"/>
      <c r="MOK16" s="179"/>
      <c r="MOL16" s="179"/>
      <c r="MOM16" s="179"/>
      <c r="MON16" s="179"/>
      <c r="MOO16" s="179"/>
      <c r="MOP16" s="179"/>
      <c r="MOQ16" s="179"/>
      <c r="MOR16" s="179"/>
      <c r="MOS16" s="179"/>
      <c r="MOT16" s="179"/>
      <c r="MOU16" s="179"/>
      <c r="MOV16" s="179"/>
      <c r="MOW16" s="179"/>
      <c r="MOX16" s="179"/>
      <c r="MOY16" s="179"/>
      <c r="MOZ16" s="179"/>
      <c r="MPA16" s="179"/>
      <c r="MPB16" s="179"/>
      <c r="MPC16" s="179"/>
      <c r="MPD16" s="179"/>
      <c r="MPE16" s="179"/>
      <c r="MPF16" s="179"/>
      <c r="MPG16" s="179"/>
      <c r="MPH16" s="179"/>
      <c r="MPI16" s="179"/>
      <c r="MPJ16" s="179"/>
      <c r="MPK16" s="179"/>
      <c r="MPL16" s="179"/>
      <c r="MPM16" s="179"/>
      <c r="MPN16" s="179"/>
      <c r="MPO16" s="179"/>
      <c r="MPP16" s="179"/>
      <c r="MPQ16" s="179"/>
      <c r="MPR16" s="179"/>
      <c r="MPS16" s="179"/>
      <c r="MPT16" s="179"/>
      <c r="MPU16" s="179"/>
      <c r="MPV16" s="179"/>
      <c r="MPW16" s="179"/>
      <c r="MPX16" s="179"/>
      <c r="MPY16" s="179"/>
      <c r="MPZ16" s="179"/>
      <c r="MQA16" s="179"/>
      <c r="MQB16" s="179"/>
      <c r="MQC16" s="179"/>
      <c r="MQD16" s="179"/>
      <c r="MQE16" s="179"/>
      <c r="MQF16" s="179"/>
      <c r="MQG16" s="179"/>
      <c r="MQH16" s="179"/>
      <c r="MQI16" s="179"/>
      <c r="MQJ16" s="179"/>
      <c r="MQK16" s="179"/>
      <c r="MQL16" s="179"/>
      <c r="MQM16" s="179"/>
      <c r="MQN16" s="179"/>
      <c r="MQO16" s="179"/>
      <c r="MQP16" s="179"/>
      <c r="MQQ16" s="179"/>
      <c r="MQR16" s="179"/>
      <c r="MQS16" s="179"/>
      <c r="MQT16" s="179"/>
      <c r="MQU16" s="179"/>
      <c r="MQV16" s="179"/>
      <c r="MQW16" s="179"/>
      <c r="MQX16" s="179"/>
      <c r="MQY16" s="179"/>
      <c r="MQZ16" s="179"/>
      <c r="MRA16" s="179"/>
      <c r="MRB16" s="179"/>
      <c r="MRC16" s="179"/>
      <c r="MRD16" s="179"/>
      <c r="MRE16" s="179"/>
      <c r="MRF16" s="179"/>
      <c r="MRG16" s="179"/>
      <c r="MRH16" s="179"/>
      <c r="MRI16" s="179"/>
      <c r="MRJ16" s="179"/>
      <c r="MRK16" s="179"/>
      <c r="MRL16" s="179"/>
      <c r="MRM16" s="179"/>
      <c r="MRN16" s="179"/>
      <c r="MRO16" s="179"/>
      <c r="MRP16" s="179"/>
      <c r="MRQ16" s="179"/>
      <c r="MRR16" s="179"/>
      <c r="MRS16" s="179"/>
      <c r="MRT16" s="179"/>
      <c r="MRU16" s="179"/>
      <c r="MRV16" s="179"/>
      <c r="MRW16" s="179"/>
      <c r="MRX16" s="179"/>
      <c r="MRY16" s="179"/>
      <c r="MRZ16" s="179"/>
      <c r="MSA16" s="179"/>
      <c r="MSB16" s="179"/>
      <c r="MSC16" s="179"/>
      <c r="MSD16" s="179"/>
      <c r="MSE16" s="179"/>
      <c r="MSF16" s="179"/>
      <c r="MSG16" s="179"/>
      <c r="MSH16" s="179"/>
      <c r="MSI16" s="179"/>
      <c r="MSJ16" s="179"/>
      <c r="MSK16" s="179"/>
      <c r="MSL16" s="179"/>
      <c r="MSM16" s="179"/>
      <c r="MSN16" s="179"/>
      <c r="MSO16" s="179"/>
      <c r="MSP16" s="179"/>
      <c r="MSQ16" s="179"/>
      <c r="MSR16" s="179"/>
      <c r="MSS16" s="179"/>
      <c r="MST16" s="179"/>
      <c r="MSU16" s="179"/>
      <c r="MSV16" s="179"/>
      <c r="MSW16" s="179"/>
      <c r="MSX16" s="179"/>
      <c r="MSY16" s="179"/>
      <c r="MSZ16" s="179"/>
      <c r="MTA16" s="179"/>
      <c r="MTB16" s="179"/>
      <c r="MTC16" s="179"/>
      <c r="MTD16" s="179"/>
      <c r="MTE16" s="179"/>
      <c r="MTF16" s="179"/>
      <c r="MTG16" s="179"/>
      <c r="MTH16" s="179"/>
      <c r="MTI16" s="179"/>
      <c r="MTJ16" s="179"/>
      <c r="MTK16" s="179"/>
      <c r="MTL16" s="179"/>
      <c r="MTM16" s="179"/>
      <c r="MTN16" s="179"/>
      <c r="MTO16" s="179"/>
      <c r="MTP16" s="179"/>
      <c r="MTQ16" s="179"/>
      <c r="MTR16" s="179"/>
      <c r="MTS16" s="179"/>
      <c r="MTT16" s="179"/>
      <c r="MTU16" s="179"/>
      <c r="MTV16" s="179"/>
      <c r="MTW16" s="179"/>
      <c r="MTX16" s="179"/>
      <c r="MTY16" s="179"/>
      <c r="MTZ16" s="179"/>
      <c r="MUA16" s="179"/>
      <c r="MUB16" s="179"/>
      <c r="MUC16" s="179"/>
      <c r="MUD16" s="179"/>
      <c r="MUE16" s="179"/>
      <c r="MUF16" s="179"/>
      <c r="MUG16" s="179"/>
      <c r="MUH16" s="179"/>
      <c r="MUI16" s="179"/>
      <c r="MUJ16" s="179"/>
      <c r="MUK16" s="179"/>
      <c r="MUL16" s="179"/>
      <c r="MUM16" s="179"/>
      <c r="MUN16" s="179"/>
      <c r="MUO16" s="179"/>
      <c r="MUP16" s="179"/>
      <c r="MUQ16" s="179"/>
      <c r="MUR16" s="179"/>
      <c r="MUS16" s="179"/>
      <c r="MUT16" s="179"/>
      <c r="MUU16" s="179"/>
      <c r="MUV16" s="179"/>
      <c r="MUW16" s="179"/>
      <c r="MUX16" s="179"/>
      <c r="MUY16" s="179"/>
      <c r="MUZ16" s="179"/>
      <c r="MVA16" s="179"/>
      <c r="MVB16" s="179"/>
      <c r="MVC16" s="179"/>
      <c r="MVD16" s="179"/>
      <c r="MVE16" s="179"/>
      <c r="MVF16" s="179"/>
      <c r="MVG16" s="179"/>
      <c r="MVH16" s="179"/>
      <c r="MVI16" s="179"/>
      <c r="MVJ16" s="179"/>
      <c r="MVK16" s="179"/>
      <c r="MVL16" s="179"/>
      <c r="MVM16" s="179"/>
      <c r="MVN16" s="179"/>
      <c r="MVO16" s="179"/>
      <c r="MVP16" s="179"/>
      <c r="MVQ16" s="179"/>
      <c r="MVR16" s="179"/>
      <c r="MVS16" s="179"/>
      <c r="MVT16" s="179"/>
      <c r="MVU16" s="179"/>
      <c r="MVV16" s="179"/>
      <c r="MVW16" s="179"/>
      <c r="MVX16" s="179"/>
      <c r="MVY16" s="179"/>
      <c r="MVZ16" s="179"/>
      <c r="MWA16" s="179"/>
      <c r="MWB16" s="179"/>
      <c r="MWC16" s="179"/>
      <c r="MWD16" s="179"/>
      <c r="MWE16" s="179"/>
      <c r="MWF16" s="179"/>
      <c r="MWG16" s="179"/>
      <c r="MWH16" s="179"/>
      <c r="MWI16" s="179"/>
      <c r="MWJ16" s="179"/>
      <c r="MWK16" s="179"/>
      <c r="MWL16" s="179"/>
      <c r="MWM16" s="179"/>
      <c r="MWN16" s="179"/>
      <c r="MWO16" s="179"/>
      <c r="MWP16" s="179"/>
      <c r="MWQ16" s="179"/>
      <c r="MWR16" s="179"/>
      <c r="MWS16" s="179"/>
      <c r="MWT16" s="179"/>
      <c r="MWU16" s="179"/>
      <c r="MWV16" s="179"/>
      <c r="MWW16" s="179"/>
      <c r="MWX16" s="179"/>
      <c r="MWY16" s="179"/>
      <c r="MWZ16" s="179"/>
      <c r="MXA16" s="179"/>
      <c r="MXB16" s="179"/>
      <c r="MXC16" s="179"/>
      <c r="MXD16" s="179"/>
      <c r="MXE16" s="179"/>
      <c r="MXF16" s="179"/>
      <c r="MXG16" s="179"/>
      <c r="MXH16" s="179"/>
      <c r="MXI16" s="179"/>
      <c r="MXJ16" s="179"/>
      <c r="MXK16" s="179"/>
      <c r="MXL16" s="179"/>
      <c r="MXM16" s="179"/>
      <c r="MXN16" s="179"/>
      <c r="MXO16" s="179"/>
      <c r="MXP16" s="179"/>
      <c r="MXQ16" s="179"/>
      <c r="MXR16" s="179"/>
      <c r="MXS16" s="179"/>
      <c r="MXT16" s="179"/>
      <c r="MXU16" s="179"/>
      <c r="MXV16" s="179"/>
      <c r="MXW16" s="179"/>
      <c r="MXX16" s="179"/>
      <c r="MXY16" s="179"/>
      <c r="MXZ16" s="179"/>
      <c r="MYA16" s="179"/>
      <c r="MYB16" s="179"/>
      <c r="MYC16" s="179"/>
      <c r="MYD16" s="179"/>
      <c r="MYE16" s="179"/>
      <c r="MYF16" s="179"/>
      <c r="MYG16" s="179"/>
      <c r="MYH16" s="179"/>
      <c r="MYI16" s="179"/>
      <c r="MYJ16" s="179"/>
      <c r="MYK16" s="179"/>
      <c r="MYL16" s="179"/>
      <c r="MYM16" s="179"/>
      <c r="MYN16" s="179"/>
      <c r="MYO16" s="179"/>
      <c r="MYP16" s="179"/>
      <c r="MYQ16" s="179"/>
      <c r="MYR16" s="179"/>
      <c r="MYS16" s="179"/>
      <c r="MYT16" s="179"/>
      <c r="MYU16" s="179"/>
      <c r="MYV16" s="179"/>
      <c r="MYW16" s="179"/>
      <c r="MYX16" s="179"/>
      <c r="MYY16" s="179"/>
      <c r="MYZ16" s="179"/>
      <c r="MZA16" s="179"/>
      <c r="MZB16" s="179"/>
      <c r="MZC16" s="179"/>
      <c r="MZD16" s="179"/>
      <c r="MZE16" s="179"/>
      <c r="MZF16" s="179"/>
      <c r="MZG16" s="179"/>
      <c r="MZH16" s="179"/>
      <c r="MZI16" s="179"/>
      <c r="MZJ16" s="179"/>
      <c r="MZK16" s="179"/>
      <c r="MZL16" s="179"/>
      <c r="MZM16" s="179"/>
      <c r="MZN16" s="179"/>
      <c r="MZO16" s="179"/>
      <c r="MZP16" s="179"/>
      <c r="MZQ16" s="179"/>
      <c r="MZR16" s="179"/>
      <c r="MZS16" s="179"/>
      <c r="MZT16" s="179"/>
      <c r="MZU16" s="179"/>
      <c r="MZV16" s="179"/>
      <c r="MZW16" s="179"/>
      <c r="MZX16" s="179"/>
      <c r="MZY16" s="179"/>
      <c r="MZZ16" s="179"/>
      <c r="NAA16" s="179"/>
      <c r="NAB16" s="179"/>
      <c r="NAC16" s="179"/>
      <c r="NAD16" s="179"/>
      <c r="NAE16" s="179"/>
      <c r="NAF16" s="179"/>
      <c r="NAG16" s="179"/>
      <c r="NAH16" s="179"/>
      <c r="NAI16" s="179"/>
      <c r="NAJ16" s="179"/>
      <c r="NAK16" s="179"/>
      <c r="NAL16" s="179"/>
      <c r="NAM16" s="179"/>
      <c r="NAN16" s="179"/>
      <c r="NAO16" s="179"/>
      <c r="NAP16" s="179"/>
      <c r="NAQ16" s="179"/>
      <c r="NAR16" s="179"/>
      <c r="NAS16" s="179"/>
      <c r="NAT16" s="179"/>
      <c r="NAU16" s="179"/>
      <c r="NAV16" s="179"/>
      <c r="NAW16" s="179"/>
      <c r="NAX16" s="179"/>
      <c r="NAY16" s="179"/>
      <c r="NAZ16" s="179"/>
      <c r="NBA16" s="179"/>
      <c r="NBB16" s="179"/>
      <c r="NBC16" s="179"/>
      <c r="NBD16" s="179"/>
      <c r="NBE16" s="179"/>
      <c r="NBF16" s="179"/>
      <c r="NBG16" s="179"/>
      <c r="NBH16" s="179"/>
      <c r="NBI16" s="179"/>
      <c r="NBJ16" s="179"/>
      <c r="NBK16" s="179"/>
      <c r="NBL16" s="179"/>
      <c r="NBM16" s="179"/>
      <c r="NBN16" s="179"/>
      <c r="NBO16" s="179"/>
      <c r="NBP16" s="179"/>
      <c r="NBQ16" s="179"/>
      <c r="NBR16" s="179"/>
      <c r="NBS16" s="179"/>
      <c r="NBT16" s="179"/>
      <c r="NBU16" s="179"/>
      <c r="NBV16" s="179"/>
      <c r="NBW16" s="179"/>
      <c r="NBX16" s="179"/>
      <c r="NBY16" s="179"/>
      <c r="NBZ16" s="179"/>
      <c r="NCA16" s="179"/>
      <c r="NCB16" s="179"/>
      <c r="NCC16" s="179"/>
      <c r="NCD16" s="179"/>
      <c r="NCE16" s="179"/>
      <c r="NCF16" s="179"/>
      <c r="NCG16" s="179"/>
      <c r="NCH16" s="179"/>
      <c r="NCI16" s="179"/>
      <c r="NCJ16" s="179"/>
      <c r="NCK16" s="179"/>
      <c r="NCL16" s="179"/>
      <c r="NCM16" s="179"/>
      <c r="NCN16" s="179"/>
      <c r="NCO16" s="179"/>
      <c r="NCP16" s="179"/>
      <c r="NCQ16" s="179"/>
      <c r="NCR16" s="179"/>
      <c r="NCS16" s="179"/>
      <c r="NCT16" s="179"/>
      <c r="NCU16" s="179"/>
      <c r="NCV16" s="179"/>
      <c r="NCW16" s="179"/>
      <c r="NCX16" s="179"/>
      <c r="NCY16" s="179"/>
      <c r="NCZ16" s="179"/>
      <c r="NDA16" s="179"/>
      <c r="NDB16" s="179"/>
      <c r="NDC16" s="179"/>
      <c r="NDD16" s="179"/>
      <c r="NDE16" s="179"/>
      <c r="NDF16" s="179"/>
      <c r="NDG16" s="179"/>
      <c r="NDH16" s="179"/>
      <c r="NDI16" s="179"/>
      <c r="NDJ16" s="179"/>
      <c r="NDK16" s="179"/>
      <c r="NDL16" s="179"/>
      <c r="NDM16" s="179"/>
      <c r="NDN16" s="179"/>
      <c r="NDO16" s="179"/>
      <c r="NDP16" s="179"/>
      <c r="NDQ16" s="179"/>
      <c r="NDR16" s="179"/>
      <c r="NDS16" s="179"/>
      <c r="NDT16" s="179"/>
      <c r="NDU16" s="179"/>
      <c r="NDV16" s="179"/>
      <c r="NDW16" s="179"/>
      <c r="NDX16" s="179"/>
      <c r="NDY16" s="179"/>
      <c r="NDZ16" s="179"/>
      <c r="NEA16" s="179"/>
      <c r="NEB16" s="179"/>
      <c r="NEC16" s="179"/>
      <c r="NED16" s="179"/>
      <c r="NEE16" s="179"/>
      <c r="NEF16" s="179"/>
      <c r="NEG16" s="179"/>
      <c r="NEH16" s="179"/>
      <c r="NEI16" s="179"/>
      <c r="NEJ16" s="179"/>
      <c r="NEK16" s="179"/>
      <c r="NEL16" s="179"/>
      <c r="NEM16" s="179"/>
      <c r="NEN16" s="179"/>
      <c r="NEO16" s="179"/>
      <c r="NEP16" s="179"/>
      <c r="NEQ16" s="179"/>
      <c r="NER16" s="179"/>
      <c r="NES16" s="179"/>
      <c r="NET16" s="179"/>
      <c r="NEU16" s="179"/>
      <c r="NEV16" s="179"/>
      <c r="NEW16" s="179"/>
      <c r="NEX16" s="179"/>
      <c r="NEY16" s="179"/>
      <c r="NEZ16" s="179"/>
      <c r="NFA16" s="179"/>
      <c r="NFB16" s="179"/>
      <c r="NFC16" s="179"/>
      <c r="NFD16" s="179"/>
      <c r="NFE16" s="179"/>
      <c r="NFF16" s="179"/>
      <c r="NFG16" s="179"/>
      <c r="NFH16" s="179"/>
      <c r="NFI16" s="179"/>
      <c r="NFJ16" s="179"/>
      <c r="NFK16" s="179"/>
      <c r="NFL16" s="179"/>
      <c r="NFM16" s="179"/>
      <c r="NFN16" s="179"/>
      <c r="NFO16" s="179"/>
      <c r="NFP16" s="179"/>
      <c r="NFQ16" s="179"/>
      <c r="NFR16" s="179"/>
      <c r="NFS16" s="179"/>
      <c r="NFT16" s="179"/>
      <c r="NFU16" s="179"/>
      <c r="NFV16" s="179"/>
      <c r="NFW16" s="179"/>
      <c r="NFX16" s="179"/>
      <c r="NFY16" s="179"/>
      <c r="NFZ16" s="179"/>
      <c r="NGA16" s="179"/>
      <c r="NGB16" s="179"/>
      <c r="NGC16" s="179"/>
      <c r="NGD16" s="179"/>
      <c r="NGE16" s="179"/>
      <c r="NGF16" s="179"/>
      <c r="NGG16" s="179"/>
      <c r="NGH16" s="179"/>
      <c r="NGI16" s="179"/>
      <c r="NGJ16" s="179"/>
      <c r="NGK16" s="179"/>
      <c r="NGL16" s="179"/>
      <c r="NGM16" s="179"/>
      <c r="NGN16" s="179"/>
      <c r="NGO16" s="179"/>
      <c r="NGP16" s="179"/>
      <c r="NGQ16" s="179"/>
      <c r="NGR16" s="179"/>
      <c r="NGS16" s="179"/>
      <c r="NGT16" s="179"/>
      <c r="NGU16" s="179"/>
      <c r="NGV16" s="179"/>
      <c r="NGW16" s="179"/>
      <c r="NGX16" s="179"/>
      <c r="NGY16" s="179"/>
      <c r="NGZ16" s="179"/>
      <c r="NHA16" s="179"/>
      <c r="NHB16" s="179"/>
      <c r="NHC16" s="179"/>
      <c r="NHD16" s="179"/>
      <c r="NHE16" s="179"/>
      <c r="NHF16" s="179"/>
      <c r="NHG16" s="179"/>
      <c r="NHH16" s="179"/>
      <c r="NHI16" s="179"/>
      <c r="NHJ16" s="179"/>
      <c r="NHK16" s="179"/>
      <c r="NHL16" s="179"/>
      <c r="NHM16" s="179"/>
      <c r="NHN16" s="179"/>
      <c r="NHO16" s="179"/>
      <c r="NHP16" s="179"/>
      <c r="NHQ16" s="179"/>
      <c r="NHR16" s="179"/>
      <c r="NHS16" s="179"/>
      <c r="NHT16" s="179"/>
      <c r="NHU16" s="179"/>
      <c r="NHV16" s="179"/>
      <c r="NHW16" s="179"/>
      <c r="NHX16" s="179"/>
      <c r="NHY16" s="179"/>
      <c r="NHZ16" s="179"/>
      <c r="NIA16" s="179"/>
      <c r="NIB16" s="179"/>
      <c r="NIC16" s="179"/>
      <c r="NID16" s="179"/>
      <c r="NIE16" s="179"/>
      <c r="NIF16" s="179"/>
      <c r="NIG16" s="179"/>
      <c r="NIH16" s="179"/>
      <c r="NII16" s="179"/>
      <c r="NIJ16" s="179"/>
      <c r="NIK16" s="179"/>
      <c r="NIL16" s="179"/>
      <c r="NIM16" s="179"/>
      <c r="NIN16" s="179"/>
      <c r="NIO16" s="179"/>
      <c r="NIP16" s="179"/>
      <c r="NIQ16" s="179"/>
      <c r="NIR16" s="179"/>
      <c r="NIS16" s="179"/>
      <c r="NIT16" s="179"/>
      <c r="NIU16" s="179"/>
      <c r="NIV16" s="179"/>
      <c r="NIW16" s="179"/>
      <c r="NIX16" s="179"/>
      <c r="NIY16" s="179"/>
      <c r="NIZ16" s="179"/>
      <c r="NJA16" s="179"/>
      <c r="NJB16" s="179"/>
      <c r="NJC16" s="179"/>
      <c r="NJD16" s="179"/>
      <c r="NJE16" s="179"/>
      <c r="NJF16" s="179"/>
      <c r="NJG16" s="179"/>
      <c r="NJH16" s="179"/>
      <c r="NJI16" s="179"/>
      <c r="NJJ16" s="179"/>
      <c r="NJK16" s="179"/>
      <c r="NJL16" s="179"/>
      <c r="NJM16" s="179"/>
      <c r="NJN16" s="179"/>
      <c r="NJO16" s="179"/>
      <c r="NJP16" s="179"/>
      <c r="NJQ16" s="179"/>
      <c r="NJR16" s="179"/>
      <c r="NJS16" s="179"/>
      <c r="NJT16" s="179"/>
      <c r="NJU16" s="179"/>
      <c r="NJV16" s="179"/>
      <c r="NJW16" s="179"/>
      <c r="NJX16" s="179"/>
      <c r="NJY16" s="179"/>
      <c r="NJZ16" s="179"/>
      <c r="NKA16" s="179"/>
      <c r="NKB16" s="179"/>
      <c r="NKC16" s="179"/>
      <c r="NKD16" s="179"/>
      <c r="NKE16" s="179"/>
      <c r="NKF16" s="179"/>
      <c r="NKG16" s="179"/>
      <c r="NKH16" s="179"/>
      <c r="NKI16" s="179"/>
      <c r="NKJ16" s="179"/>
      <c r="NKK16" s="179"/>
      <c r="NKL16" s="179"/>
      <c r="NKM16" s="179"/>
      <c r="NKN16" s="179"/>
      <c r="NKO16" s="179"/>
      <c r="NKP16" s="179"/>
      <c r="NKQ16" s="179"/>
      <c r="NKR16" s="179"/>
      <c r="NKS16" s="179"/>
      <c r="NKT16" s="179"/>
      <c r="NKU16" s="179"/>
      <c r="NKV16" s="179"/>
      <c r="NKW16" s="179"/>
      <c r="NKX16" s="179"/>
      <c r="NKY16" s="179"/>
      <c r="NKZ16" s="179"/>
      <c r="NLA16" s="179"/>
      <c r="NLB16" s="179"/>
      <c r="NLC16" s="179"/>
      <c r="NLD16" s="179"/>
      <c r="NLE16" s="179"/>
      <c r="NLF16" s="179"/>
      <c r="NLG16" s="179"/>
      <c r="NLH16" s="179"/>
      <c r="NLI16" s="179"/>
      <c r="NLJ16" s="179"/>
      <c r="NLK16" s="179"/>
      <c r="NLL16" s="179"/>
      <c r="NLM16" s="179"/>
      <c r="NLN16" s="179"/>
      <c r="NLO16" s="179"/>
      <c r="NLP16" s="179"/>
      <c r="NLQ16" s="179"/>
      <c r="NLR16" s="179"/>
      <c r="NLS16" s="179"/>
      <c r="NLT16" s="179"/>
      <c r="NLU16" s="179"/>
      <c r="NLV16" s="179"/>
      <c r="NLW16" s="179"/>
      <c r="NLX16" s="179"/>
      <c r="NLY16" s="179"/>
      <c r="NLZ16" s="179"/>
      <c r="NMA16" s="179"/>
      <c r="NMB16" s="179"/>
      <c r="NMC16" s="179"/>
      <c r="NMD16" s="179"/>
      <c r="NME16" s="179"/>
      <c r="NMF16" s="179"/>
      <c r="NMG16" s="179"/>
      <c r="NMH16" s="179"/>
      <c r="NMI16" s="179"/>
      <c r="NMJ16" s="179"/>
      <c r="NMK16" s="179"/>
      <c r="NML16" s="179"/>
      <c r="NMM16" s="179"/>
      <c r="NMN16" s="179"/>
      <c r="NMO16" s="179"/>
      <c r="NMP16" s="179"/>
      <c r="NMQ16" s="179"/>
      <c r="NMR16" s="179"/>
      <c r="NMS16" s="179"/>
      <c r="NMT16" s="179"/>
      <c r="NMU16" s="179"/>
      <c r="NMV16" s="179"/>
      <c r="NMW16" s="179"/>
      <c r="NMX16" s="179"/>
      <c r="NMY16" s="179"/>
      <c r="NMZ16" s="179"/>
      <c r="NNA16" s="179"/>
      <c r="NNB16" s="179"/>
      <c r="NNC16" s="179"/>
      <c r="NND16" s="179"/>
      <c r="NNE16" s="179"/>
      <c r="NNF16" s="179"/>
      <c r="NNG16" s="179"/>
      <c r="NNH16" s="179"/>
      <c r="NNI16" s="179"/>
      <c r="NNJ16" s="179"/>
      <c r="NNK16" s="179"/>
      <c r="NNL16" s="179"/>
      <c r="NNM16" s="179"/>
      <c r="NNN16" s="179"/>
      <c r="NNO16" s="179"/>
      <c r="NNP16" s="179"/>
      <c r="NNQ16" s="179"/>
      <c r="NNR16" s="179"/>
      <c r="NNS16" s="179"/>
      <c r="NNT16" s="179"/>
      <c r="NNU16" s="179"/>
      <c r="NNV16" s="179"/>
      <c r="NNW16" s="179"/>
      <c r="NNX16" s="179"/>
      <c r="NNY16" s="179"/>
      <c r="NNZ16" s="179"/>
      <c r="NOA16" s="179"/>
      <c r="NOB16" s="179"/>
      <c r="NOC16" s="179"/>
      <c r="NOD16" s="179"/>
      <c r="NOE16" s="179"/>
      <c r="NOF16" s="179"/>
      <c r="NOG16" s="179"/>
      <c r="NOH16" s="179"/>
      <c r="NOI16" s="179"/>
      <c r="NOJ16" s="179"/>
      <c r="NOK16" s="179"/>
      <c r="NOL16" s="179"/>
      <c r="NOM16" s="179"/>
      <c r="NON16" s="179"/>
      <c r="NOO16" s="179"/>
      <c r="NOP16" s="179"/>
      <c r="NOQ16" s="179"/>
      <c r="NOR16" s="179"/>
      <c r="NOS16" s="179"/>
      <c r="NOT16" s="179"/>
      <c r="NOU16" s="179"/>
      <c r="NOV16" s="179"/>
      <c r="NOW16" s="179"/>
      <c r="NOX16" s="179"/>
      <c r="NOY16" s="179"/>
      <c r="NOZ16" s="179"/>
      <c r="NPA16" s="179"/>
      <c r="NPB16" s="179"/>
      <c r="NPC16" s="179"/>
      <c r="NPD16" s="179"/>
      <c r="NPE16" s="179"/>
      <c r="NPF16" s="179"/>
      <c r="NPG16" s="179"/>
      <c r="NPH16" s="179"/>
      <c r="NPI16" s="179"/>
      <c r="NPJ16" s="179"/>
      <c r="NPK16" s="179"/>
      <c r="NPL16" s="179"/>
      <c r="NPM16" s="179"/>
      <c r="NPN16" s="179"/>
      <c r="NPO16" s="179"/>
      <c r="NPP16" s="179"/>
      <c r="NPQ16" s="179"/>
      <c r="NPR16" s="179"/>
      <c r="NPS16" s="179"/>
      <c r="NPT16" s="179"/>
      <c r="NPU16" s="179"/>
      <c r="NPV16" s="179"/>
      <c r="NPW16" s="179"/>
      <c r="NPX16" s="179"/>
      <c r="NPY16" s="179"/>
      <c r="NPZ16" s="179"/>
      <c r="NQA16" s="179"/>
      <c r="NQB16" s="179"/>
      <c r="NQC16" s="179"/>
      <c r="NQD16" s="179"/>
      <c r="NQE16" s="179"/>
      <c r="NQF16" s="179"/>
      <c r="NQG16" s="179"/>
      <c r="NQH16" s="179"/>
      <c r="NQI16" s="179"/>
      <c r="NQJ16" s="179"/>
      <c r="NQK16" s="179"/>
      <c r="NQL16" s="179"/>
      <c r="NQM16" s="179"/>
      <c r="NQN16" s="179"/>
      <c r="NQO16" s="179"/>
      <c r="NQP16" s="179"/>
      <c r="NQQ16" s="179"/>
      <c r="NQR16" s="179"/>
      <c r="NQS16" s="179"/>
      <c r="NQT16" s="179"/>
      <c r="NQU16" s="179"/>
      <c r="NQV16" s="179"/>
      <c r="NQW16" s="179"/>
      <c r="NQX16" s="179"/>
      <c r="NQY16" s="179"/>
      <c r="NQZ16" s="179"/>
      <c r="NRA16" s="179"/>
      <c r="NRB16" s="179"/>
      <c r="NRC16" s="179"/>
      <c r="NRD16" s="179"/>
      <c r="NRE16" s="179"/>
      <c r="NRF16" s="179"/>
      <c r="NRG16" s="179"/>
      <c r="NRH16" s="179"/>
      <c r="NRI16" s="179"/>
      <c r="NRJ16" s="179"/>
      <c r="NRK16" s="179"/>
      <c r="NRL16" s="179"/>
      <c r="NRM16" s="179"/>
      <c r="NRN16" s="179"/>
      <c r="NRO16" s="179"/>
      <c r="NRP16" s="179"/>
      <c r="NRQ16" s="179"/>
      <c r="NRR16" s="179"/>
      <c r="NRS16" s="179"/>
      <c r="NRT16" s="179"/>
      <c r="NRU16" s="179"/>
      <c r="NRV16" s="179"/>
      <c r="NRW16" s="179"/>
      <c r="NRX16" s="179"/>
      <c r="NRY16" s="179"/>
      <c r="NRZ16" s="179"/>
      <c r="NSA16" s="179"/>
      <c r="NSB16" s="179"/>
      <c r="NSC16" s="179"/>
      <c r="NSD16" s="179"/>
      <c r="NSE16" s="179"/>
      <c r="NSF16" s="179"/>
      <c r="NSG16" s="179"/>
      <c r="NSH16" s="179"/>
      <c r="NSI16" s="179"/>
      <c r="NSJ16" s="179"/>
      <c r="NSK16" s="179"/>
      <c r="NSL16" s="179"/>
      <c r="NSM16" s="179"/>
      <c r="NSN16" s="179"/>
      <c r="NSO16" s="179"/>
      <c r="NSP16" s="179"/>
      <c r="NSQ16" s="179"/>
      <c r="NSR16" s="179"/>
      <c r="NSS16" s="179"/>
      <c r="NST16" s="179"/>
      <c r="NSU16" s="179"/>
      <c r="NSV16" s="179"/>
      <c r="NSW16" s="179"/>
      <c r="NSX16" s="179"/>
      <c r="NSY16" s="179"/>
      <c r="NSZ16" s="179"/>
      <c r="NTA16" s="179"/>
      <c r="NTB16" s="179"/>
      <c r="NTC16" s="179"/>
      <c r="NTD16" s="179"/>
      <c r="NTE16" s="179"/>
      <c r="NTF16" s="179"/>
      <c r="NTG16" s="179"/>
      <c r="NTH16" s="179"/>
      <c r="NTI16" s="179"/>
      <c r="NTJ16" s="179"/>
      <c r="NTK16" s="179"/>
      <c r="NTL16" s="179"/>
      <c r="NTM16" s="179"/>
      <c r="NTN16" s="179"/>
      <c r="NTO16" s="179"/>
      <c r="NTP16" s="179"/>
      <c r="NTQ16" s="179"/>
      <c r="NTR16" s="179"/>
      <c r="NTS16" s="179"/>
      <c r="NTT16" s="179"/>
      <c r="NTU16" s="179"/>
      <c r="NTV16" s="179"/>
      <c r="NTW16" s="179"/>
      <c r="NTX16" s="179"/>
      <c r="NTY16" s="179"/>
      <c r="NTZ16" s="179"/>
      <c r="NUA16" s="179"/>
      <c r="NUB16" s="179"/>
      <c r="NUC16" s="179"/>
      <c r="NUD16" s="179"/>
      <c r="NUE16" s="179"/>
      <c r="NUF16" s="179"/>
      <c r="NUG16" s="179"/>
      <c r="NUH16" s="179"/>
      <c r="NUI16" s="179"/>
      <c r="NUJ16" s="179"/>
      <c r="NUK16" s="179"/>
      <c r="NUL16" s="179"/>
      <c r="NUM16" s="179"/>
      <c r="NUN16" s="179"/>
      <c r="NUO16" s="179"/>
      <c r="NUP16" s="179"/>
      <c r="NUQ16" s="179"/>
      <c r="NUR16" s="179"/>
      <c r="NUS16" s="179"/>
      <c r="NUT16" s="179"/>
      <c r="NUU16" s="179"/>
      <c r="NUV16" s="179"/>
      <c r="NUW16" s="179"/>
      <c r="NUX16" s="179"/>
      <c r="NUY16" s="179"/>
      <c r="NUZ16" s="179"/>
      <c r="NVA16" s="179"/>
      <c r="NVB16" s="179"/>
      <c r="NVC16" s="179"/>
      <c r="NVD16" s="179"/>
      <c r="NVE16" s="179"/>
      <c r="NVF16" s="179"/>
      <c r="NVG16" s="179"/>
      <c r="NVH16" s="179"/>
      <c r="NVI16" s="179"/>
      <c r="NVJ16" s="179"/>
      <c r="NVK16" s="179"/>
      <c r="NVL16" s="179"/>
      <c r="NVM16" s="179"/>
      <c r="NVN16" s="179"/>
      <c r="NVO16" s="179"/>
      <c r="NVP16" s="179"/>
      <c r="NVQ16" s="179"/>
      <c r="NVR16" s="179"/>
      <c r="NVS16" s="179"/>
      <c r="NVT16" s="179"/>
      <c r="NVU16" s="179"/>
      <c r="NVV16" s="179"/>
      <c r="NVW16" s="179"/>
      <c r="NVX16" s="179"/>
      <c r="NVY16" s="179"/>
      <c r="NVZ16" s="179"/>
      <c r="NWA16" s="179"/>
      <c r="NWB16" s="179"/>
      <c r="NWC16" s="179"/>
      <c r="NWD16" s="179"/>
      <c r="NWE16" s="179"/>
      <c r="NWF16" s="179"/>
      <c r="NWG16" s="179"/>
      <c r="NWH16" s="179"/>
      <c r="NWI16" s="179"/>
      <c r="NWJ16" s="179"/>
      <c r="NWK16" s="179"/>
      <c r="NWL16" s="179"/>
      <c r="NWM16" s="179"/>
      <c r="NWN16" s="179"/>
      <c r="NWO16" s="179"/>
      <c r="NWP16" s="179"/>
      <c r="NWQ16" s="179"/>
      <c r="NWR16" s="179"/>
      <c r="NWS16" s="179"/>
      <c r="NWT16" s="179"/>
      <c r="NWU16" s="179"/>
      <c r="NWV16" s="179"/>
      <c r="NWW16" s="179"/>
      <c r="NWX16" s="179"/>
      <c r="NWY16" s="179"/>
      <c r="NWZ16" s="179"/>
      <c r="NXA16" s="179"/>
      <c r="NXB16" s="179"/>
      <c r="NXC16" s="179"/>
      <c r="NXD16" s="179"/>
      <c r="NXE16" s="179"/>
      <c r="NXF16" s="179"/>
      <c r="NXG16" s="179"/>
      <c r="NXH16" s="179"/>
      <c r="NXI16" s="179"/>
      <c r="NXJ16" s="179"/>
      <c r="NXK16" s="179"/>
      <c r="NXL16" s="179"/>
      <c r="NXM16" s="179"/>
      <c r="NXN16" s="179"/>
      <c r="NXO16" s="179"/>
      <c r="NXP16" s="179"/>
      <c r="NXQ16" s="179"/>
      <c r="NXR16" s="179"/>
      <c r="NXS16" s="179"/>
      <c r="NXT16" s="179"/>
      <c r="NXU16" s="179"/>
      <c r="NXV16" s="179"/>
      <c r="NXW16" s="179"/>
      <c r="NXX16" s="179"/>
      <c r="NXY16" s="179"/>
      <c r="NXZ16" s="179"/>
      <c r="NYA16" s="179"/>
      <c r="NYB16" s="179"/>
      <c r="NYC16" s="179"/>
      <c r="NYD16" s="179"/>
      <c r="NYE16" s="179"/>
      <c r="NYF16" s="179"/>
      <c r="NYG16" s="179"/>
      <c r="NYH16" s="179"/>
      <c r="NYI16" s="179"/>
      <c r="NYJ16" s="179"/>
      <c r="NYK16" s="179"/>
      <c r="NYL16" s="179"/>
      <c r="NYM16" s="179"/>
      <c r="NYN16" s="179"/>
      <c r="NYO16" s="179"/>
      <c r="NYP16" s="179"/>
      <c r="NYQ16" s="179"/>
      <c r="NYR16" s="179"/>
      <c r="NYS16" s="179"/>
      <c r="NYT16" s="179"/>
      <c r="NYU16" s="179"/>
      <c r="NYV16" s="179"/>
      <c r="NYW16" s="179"/>
      <c r="NYX16" s="179"/>
      <c r="NYY16" s="179"/>
      <c r="NYZ16" s="179"/>
      <c r="NZA16" s="179"/>
      <c r="NZB16" s="179"/>
      <c r="NZC16" s="179"/>
      <c r="NZD16" s="179"/>
      <c r="NZE16" s="179"/>
      <c r="NZF16" s="179"/>
      <c r="NZG16" s="179"/>
      <c r="NZH16" s="179"/>
      <c r="NZI16" s="179"/>
      <c r="NZJ16" s="179"/>
      <c r="NZK16" s="179"/>
      <c r="NZL16" s="179"/>
      <c r="NZM16" s="179"/>
      <c r="NZN16" s="179"/>
      <c r="NZO16" s="179"/>
      <c r="NZP16" s="179"/>
      <c r="NZQ16" s="179"/>
      <c r="NZR16" s="179"/>
      <c r="NZS16" s="179"/>
      <c r="NZT16" s="179"/>
      <c r="NZU16" s="179"/>
      <c r="NZV16" s="179"/>
      <c r="NZW16" s="179"/>
      <c r="NZX16" s="179"/>
      <c r="NZY16" s="179"/>
      <c r="NZZ16" s="179"/>
      <c r="OAA16" s="179"/>
      <c r="OAB16" s="179"/>
      <c r="OAC16" s="179"/>
      <c r="OAD16" s="179"/>
      <c r="OAE16" s="179"/>
      <c r="OAF16" s="179"/>
      <c r="OAG16" s="179"/>
      <c r="OAH16" s="179"/>
      <c r="OAI16" s="179"/>
      <c r="OAJ16" s="179"/>
      <c r="OAK16" s="179"/>
      <c r="OAL16" s="179"/>
      <c r="OAM16" s="179"/>
      <c r="OAN16" s="179"/>
      <c r="OAO16" s="179"/>
      <c r="OAP16" s="179"/>
      <c r="OAQ16" s="179"/>
      <c r="OAR16" s="179"/>
      <c r="OAS16" s="179"/>
      <c r="OAT16" s="179"/>
      <c r="OAU16" s="179"/>
      <c r="OAV16" s="179"/>
      <c r="OAW16" s="179"/>
      <c r="OAX16" s="179"/>
      <c r="OAY16" s="179"/>
      <c r="OAZ16" s="179"/>
      <c r="OBA16" s="179"/>
      <c r="OBB16" s="179"/>
      <c r="OBC16" s="179"/>
      <c r="OBD16" s="179"/>
      <c r="OBE16" s="179"/>
      <c r="OBF16" s="179"/>
      <c r="OBG16" s="179"/>
      <c r="OBH16" s="179"/>
      <c r="OBI16" s="179"/>
      <c r="OBJ16" s="179"/>
      <c r="OBK16" s="179"/>
      <c r="OBL16" s="179"/>
      <c r="OBM16" s="179"/>
      <c r="OBN16" s="179"/>
      <c r="OBO16" s="179"/>
      <c r="OBP16" s="179"/>
      <c r="OBQ16" s="179"/>
      <c r="OBR16" s="179"/>
      <c r="OBS16" s="179"/>
      <c r="OBT16" s="179"/>
      <c r="OBU16" s="179"/>
      <c r="OBV16" s="179"/>
      <c r="OBW16" s="179"/>
      <c r="OBX16" s="179"/>
      <c r="OBY16" s="179"/>
      <c r="OBZ16" s="179"/>
      <c r="OCA16" s="179"/>
      <c r="OCB16" s="179"/>
      <c r="OCC16" s="179"/>
      <c r="OCD16" s="179"/>
      <c r="OCE16" s="179"/>
      <c r="OCF16" s="179"/>
      <c r="OCG16" s="179"/>
      <c r="OCH16" s="179"/>
      <c r="OCI16" s="179"/>
      <c r="OCJ16" s="179"/>
      <c r="OCK16" s="179"/>
      <c r="OCL16" s="179"/>
      <c r="OCM16" s="179"/>
      <c r="OCN16" s="179"/>
      <c r="OCO16" s="179"/>
      <c r="OCP16" s="179"/>
      <c r="OCQ16" s="179"/>
      <c r="OCR16" s="179"/>
      <c r="OCS16" s="179"/>
      <c r="OCT16" s="179"/>
      <c r="OCU16" s="179"/>
      <c r="OCV16" s="179"/>
      <c r="OCW16" s="179"/>
      <c r="OCX16" s="179"/>
      <c r="OCY16" s="179"/>
      <c r="OCZ16" s="179"/>
      <c r="ODA16" s="179"/>
      <c r="ODB16" s="179"/>
      <c r="ODC16" s="179"/>
      <c r="ODD16" s="179"/>
      <c r="ODE16" s="179"/>
      <c r="ODF16" s="179"/>
      <c r="ODG16" s="179"/>
      <c r="ODH16" s="179"/>
      <c r="ODI16" s="179"/>
      <c r="ODJ16" s="179"/>
      <c r="ODK16" s="179"/>
      <c r="ODL16" s="179"/>
      <c r="ODM16" s="179"/>
      <c r="ODN16" s="179"/>
      <c r="ODO16" s="179"/>
      <c r="ODP16" s="179"/>
      <c r="ODQ16" s="179"/>
      <c r="ODR16" s="179"/>
      <c r="ODS16" s="179"/>
      <c r="ODT16" s="179"/>
      <c r="ODU16" s="179"/>
      <c r="ODV16" s="179"/>
      <c r="ODW16" s="179"/>
      <c r="ODX16" s="179"/>
      <c r="ODY16" s="179"/>
      <c r="ODZ16" s="179"/>
      <c r="OEA16" s="179"/>
      <c r="OEB16" s="179"/>
      <c r="OEC16" s="179"/>
      <c r="OED16" s="179"/>
      <c r="OEE16" s="179"/>
      <c r="OEF16" s="179"/>
      <c r="OEG16" s="179"/>
      <c r="OEH16" s="179"/>
      <c r="OEI16" s="179"/>
      <c r="OEJ16" s="179"/>
      <c r="OEK16" s="179"/>
      <c r="OEL16" s="179"/>
      <c r="OEM16" s="179"/>
      <c r="OEN16" s="179"/>
      <c r="OEO16" s="179"/>
      <c r="OEP16" s="179"/>
      <c r="OEQ16" s="179"/>
      <c r="OER16" s="179"/>
      <c r="OES16" s="179"/>
      <c r="OET16" s="179"/>
      <c r="OEU16" s="179"/>
      <c r="OEV16" s="179"/>
      <c r="OEW16" s="179"/>
      <c r="OEX16" s="179"/>
      <c r="OEY16" s="179"/>
      <c r="OEZ16" s="179"/>
      <c r="OFA16" s="179"/>
      <c r="OFB16" s="179"/>
      <c r="OFC16" s="179"/>
      <c r="OFD16" s="179"/>
      <c r="OFE16" s="179"/>
      <c r="OFF16" s="179"/>
      <c r="OFG16" s="179"/>
      <c r="OFH16" s="179"/>
      <c r="OFI16" s="179"/>
      <c r="OFJ16" s="179"/>
      <c r="OFK16" s="179"/>
      <c r="OFL16" s="179"/>
      <c r="OFM16" s="179"/>
      <c r="OFN16" s="179"/>
      <c r="OFO16" s="179"/>
      <c r="OFP16" s="179"/>
      <c r="OFQ16" s="179"/>
      <c r="OFR16" s="179"/>
      <c r="OFS16" s="179"/>
      <c r="OFT16" s="179"/>
      <c r="OFU16" s="179"/>
      <c r="OFV16" s="179"/>
      <c r="OFW16" s="179"/>
      <c r="OFX16" s="179"/>
      <c r="OFY16" s="179"/>
      <c r="OFZ16" s="179"/>
      <c r="OGA16" s="179"/>
      <c r="OGB16" s="179"/>
      <c r="OGC16" s="179"/>
      <c r="OGD16" s="179"/>
      <c r="OGE16" s="179"/>
      <c r="OGF16" s="179"/>
      <c r="OGG16" s="179"/>
      <c r="OGH16" s="179"/>
      <c r="OGI16" s="179"/>
      <c r="OGJ16" s="179"/>
      <c r="OGK16" s="179"/>
      <c r="OGL16" s="179"/>
      <c r="OGM16" s="179"/>
      <c r="OGN16" s="179"/>
      <c r="OGO16" s="179"/>
      <c r="OGP16" s="179"/>
      <c r="OGQ16" s="179"/>
      <c r="OGR16" s="179"/>
      <c r="OGS16" s="179"/>
      <c r="OGT16" s="179"/>
      <c r="OGU16" s="179"/>
      <c r="OGV16" s="179"/>
      <c r="OGW16" s="179"/>
      <c r="OGX16" s="179"/>
      <c r="OGY16" s="179"/>
      <c r="OGZ16" s="179"/>
      <c r="OHA16" s="179"/>
      <c r="OHB16" s="179"/>
      <c r="OHC16" s="179"/>
      <c r="OHD16" s="179"/>
      <c r="OHE16" s="179"/>
      <c r="OHF16" s="179"/>
      <c r="OHG16" s="179"/>
      <c r="OHH16" s="179"/>
      <c r="OHI16" s="179"/>
      <c r="OHJ16" s="179"/>
      <c r="OHK16" s="179"/>
      <c r="OHL16" s="179"/>
      <c r="OHM16" s="179"/>
      <c r="OHN16" s="179"/>
      <c r="OHO16" s="179"/>
      <c r="OHP16" s="179"/>
      <c r="OHQ16" s="179"/>
      <c r="OHR16" s="179"/>
      <c r="OHS16" s="179"/>
      <c r="OHT16" s="179"/>
      <c r="OHU16" s="179"/>
      <c r="OHV16" s="179"/>
      <c r="OHW16" s="179"/>
      <c r="OHX16" s="179"/>
      <c r="OHY16" s="179"/>
      <c r="OHZ16" s="179"/>
      <c r="OIA16" s="179"/>
      <c r="OIB16" s="179"/>
      <c r="OIC16" s="179"/>
      <c r="OID16" s="179"/>
      <c r="OIE16" s="179"/>
      <c r="OIF16" s="179"/>
      <c r="OIG16" s="179"/>
      <c r="OIH16" s="179"/>
      <c r="OII16" s="179"/>
      <c r="OIJ16" s="179"/>
      <c r="OIK16" s="179"/>
      <c r="OIL16" s="179"/>
      <c r="OIM16" s="179"/>
      <c r="OIN16" s="179"/>
      <c r="OIO16" s="179"/>
      <c r="OIP16" s="179"/>
      <c r="OIQ16" s="179"/>
      <c r="OIR16" s="179"/>
      <c r="OIS16" s="179"/>
      <c r="OIT16" s="179"/>
      <c r="OIU16" s="179"/>
      <c r="OIV16" s="179"/>
      <c r="OIW16" s="179"/>
      <c r="OIX16" s="179"/>
      <c r="OIY16" s="179"/>
      <c r="OIZ16" s="179"/>
      <c r="OJA16" s="179"/>
      <c r="OJB16" s="179"/>
      <c r="OJC16" s="179"/>
      <c r="OJD16" s="179"/>
      <c r="OJE16" s="179"/>
      <c r="OJF16" s="179"/>
      <c r="OJG16" s="179"/>
      <c r="OJH16" s="179"/>
      <c r="OJI16" s="179"/>
      <c r="OJJ16" s="179"/>
      <c r="OJK16" s="179"/>
      <c r="OJL16" s="179"/>
      <c r="OJM16" s="179"/>
      <c r="OJN16" s="179"/>
      <c r="OJO16" s="179"/>
      <c r="OJP16" s="179"/>
      <c r="OJQ16" s="179"/>
      <c r="OJR16" s="179"/>
      <c r="OJS16" s="179"/>
      <c r="OJT16" s="179"/>
      <c r="OJU16" s="179"/>
      <c r="OJV16" s="179"/>
      <c r="OJW16" s="179"/>
      <c r="OJX16" s="179"/>
      <c r="OJY16" s="179"/>
      <c r="OJZ16" s="179"/>
      <c r="OKA16" s="179"/>
      <c r="OKB16" s="179"/>
      <c r="OKC16" s="179"/>
      <c r="OKD16" s="179"/>
      <c r="OKE16" s="179"/>
      <c r="OKF16" s="179"/>
      <c r="OKG16" s="179"/>
      <c r="OKH16" s="179"/>
      <c r="OKI16" s="179"/>
      <c r="OKJ16" s="179"/>
      <c r="OKK16" s="179"/>
      <c r="OKL16" s="179"/>
      <c r="OKM16" s="179"/>
      <c r="OKN16" s="179"/>
      <c r="OKO16" s="179"/>
      <c r="OKP16" s="179"/>
      <c r="OKQ16" s="179"/>
      <c r="OKR16" s="179"/>
      <c r="OKS16" s="179"/>
      <c r="OKT16" s="179"/>
      <c r="OKU16" s="179"/>
      <c r="OKV16" s="179"/>
      <c r="OKW16" s="179"/>
      <c r="OKX16" s="179"/>
      <c r="OKY16" s="179"/>
      <c r="OKZ16" s="179"/>
      <c r="OLA16" s="179"/>
      <c r="OLB16" s="179"/>
      <c r="OLC16" s="179"/>
      <c r="OLD16" s="179"/>
      <c r="OLE16" s="179"/>
      <c r="OLF16" s="179"/>
      <c r="OLG16" s="179"/>
      <c r="OLH16" s="179"/>
      <c r="OLI16" s="179"/>
      <c r="OLJ16" s="179"/>
      <c r="OLK16" s="179"/>
      <c r="OLL16" s="179"/>
      <c r="OLM16" s="179"/>
      <c r="OLN16" s="179"/>
      <c r="OLO16" s="179"/>
      <c r="OLP16" s="179"/>
      <c r="OLQ16" s="179"/>
      <c r="OLR16" s="179"/>
      <c r="OLS16" s="179"/>
      <c r="OLT16" s="179"/>
      <c r="OLU16" s="179"/>
      <c r="OLV16" s="179"/>
      <c r="OLW16" s="179"/>
      <c r="OLX16" s="179"/>
      <c r="OLY16" s="179"/>
      <c r="OLZ16" s="179"/>
      <c r="OMA16" s="179"/>
      <c r="OMB16" s="179"/>
      <c r="OMC16" s="179"/>
      <c r="OMD16" s="179"/>
      <c r="OME16" s="179"/>
      <c r="OMF16" s="179"/>
      <c r="OMG16" s="179"/>
      <c r="OMH16" s="179"/>
      <c r="OMI16" s="179"/>
      <c r="OMJ16" s="179"/>
      <c r="OMK16" s="179"/>
      <c r="OML16" s="179"/>
      <c r="OMM16" s="179"/>
      <c r="OMN16" s="179"/>
      <c r="OMO16" s="179"/>
      <c r="OMP16" s="179"/>
      <c r="OMQ16" s="179"/>
      <c r="OMR16" s="179"/>
      <c r="OMS16" s="179"/>
      <c r="OMT16" s="179"/>
      <c r="OMU16" s="179"/>
      <c r="OMV16" s="179"/>
      <c r="OMW16" s="179"/>
      <c r="OMX16" s="179"/>
      <c r="OMY16" s="179"/>
      <c r="OMZ16" s="179"/>
      <c r="ONA16" s="179"/>
      <c r="ONB16" s="179"/>
      <c r="ONC16" s="179"/>
      <c r="OND16" s="179"/>
      <c r="ONE16" s="179"/>
      <c r="ONF16" s="179"/>
      <c r="ONG16" s="179"/>
      <c r="ONH16" s="179"/>
      <c r="ONI16" s="179"/>
      <c r="ONJ16" s="179"/>
      <c r="ONK16" s="179"/>
      <c r="ONL16" s="179"/>
      <c r="ONM16" s="179"/>
      <c r="ONN16" s="179"/>
      <c r="ONO16" s="179"/>
      <c r="ONP16" s="179"/>
      <c r="ONQ16" s="179"/>
      <c r="ONR16" s="179"/>
      <c r="ONS16" s="179"/>
      <c r="ONT16" s="179"/>
      <c r="ONU16" s="179"/>
      <c r="ONV16" s="179"/>
      <c r="ONW16" s="179"/>
      <c r="ONX16" s="179"/>
      <c r="ONY16" s="179"/>
      <c r="ONZ16" s="179"/>
      <c r="OOA16" s="179"/>
      <c r="OOB16" s="179"/>
      <c r="OOC16" s="179"/>
      <c r="OOD16" s="179"/>
      <c r="OOE16" s="179"/>
      <c r="OOF16" s="179"/>
      <c r="OOG16" s="179"/>
      <c r="OOH16" s="179"/>
      <c r="OOI16" s="179"/>
      <c r="OOJ16" s="179"/>
      <c r="OOK16" s="179"/>
      <c r="OOL16" s="179"/>
      <c r="OOM16" s="179"/>
      <c r="OON16" s="179"/>
      <c r="OOO16" s="179"/>
      <c r="OOP16" s="179"/>
      <c r="OOQ16" s="179"/>
      <c r="OOR16" s="179"/>
      <c r="OOS16" s="179"/>
      <c r="OOT16" s="179"/>
      <c r="OOU16" s="179"/>
      <c r="OOV16" s="179"/>
      <c r="OOW16" s="179"/>
      <c r="OOX16" s="179"/>
      <c r="OOY16" s="179"/>
      <c r="OOZ16" s="179"/>
      <c r="OPA16" s="179"/>
      <c r="OPB16" s="179"/>
      <c r="OPC16" s="179"/>
      <c r="OPD16" s="179"/>
      <c r="OPE16" s="179"/>
      <c r="OPF16" s="179"/>
      <c r="OPG16" s="179"/>
      <c r="OPH16" s="179"/>
      <c r="OPI16" s="179"/>
      <c r="OPJ16" s="179"/>
      <c r="OPK16" s="179"/>
      <c r="OPL16" s="179"/>
      <c r="OPM16" s="179"/>
      <c r="OPN16" s="179"/>
      <c r="OPO16" s="179"/>
      <c r="OPP16" s="179"/>
      <c r="OPQ16" s="179"/>
      <c r="OPR16" s="179"/>
      <c r="OPS16" s="179"/>
      <c r="OPT16" s="179"/>
      <c r="OPU16" s="179"/>
      <c r="OPV16" s="179"/>
      <c r="OPW16" s="179"/>
      <c r="OPX16" s="179"/>
      <c r="OPY16" s="179"/>
      <c r="OPZ16" s="179"/>
      <c r="OQA16" s="179"/>
      <c r="OQB16" s="179"/>
      <c r="OQC16" s="179"/>
      <c r="OQD16" s="179"/>
      <c r="OQE16" s="179"/>
      <c r="OQF16" s="179"/>
      <c r="OQG16" s="179"/>
      <c r="OQH16" s="179"/>
      <c r="OQI16" s="179"/>
      <c r="OQJ16" s="179"/>
      <c r="OQK16" s="179"/>
      <c r="OQL16" s="179"/>
      <c r="OQM16" s="179"/>
      <c r="OQN16" s="179"/>
      <c r="OQO16" s="179"/>
      <c r="OQP16" s="179"/>
      <c r="OQQ16" s="179"/>
      <c r="OQR16" s="179"/>
      <c r="OQS16" s="179"/>
      <c r="OQT16" s="179"/>
      <c r="OQU16" s="179"/>
      <c r="OQV16" s="179"/>
      <c r="OQW16" s="179"/>
      <c r="OQX16" s="179"/>
      <c r="OQY16" s="179"/>
      <c r="OQZ16" s="179"/>
      <c r="ORA16" s="179"/>
      <c r="ORB16" s="179"/>
      <c r="ORC16" s="179"/>
      <c r="ORD16" s="179"/>
      <c r="ORE16" s="179"/>
      <c r="ORF16" s="179"/>
      <c r="ORG16" s="179"/>
      <c r="ORH16" s="179"/>
      <c r="ORI16" s="179"/>
      <c r="ORJ16" s="179"/>
      <c r="ORK16" s="179"/>
      <c r="ORL16" s="179"/>
      <c r="ORM16" s="179"/>
      <c r="ORN16" s="179"/>
      <c r="ORO16" s="179"/>
      <c r="ORP16" s="179"/>
      <c r="ORQ16" s="179"/>
      <c r="ORR16" s="179"/>
      <c r="ORS16" s="179"/>
      <c r="ORT16" s="179"/>
      <c r="ORU16" s="179"/>
      <c r="ORV16" s="179"/>
      <c r="ORW16" s="179"/>
      <c r="ORX16" s="179"/>
      <c r="ORY16" s="179"/>
      <c r="ORZ16" s="179"/>
      <c r="OSA16" s="179"/>
      <c r="OSB16" s="179"/>
      <c r="OSC16" s="179"/>
      <c r="OSD16" s="179"/>
      <c r="OSE16" s="179"/>
      <c r="OSF16" s="179"/>
      <c r="OSG16" s="179"/>
      <c r="OSH16" s="179"/>
      <c r="OSI16" s="179"/>
      <c r="OSJ16" s="179"/>
      <c r="OSK16" s="179"/>
      <c r="OSL16" s="179"/>
      <c r="OSM16" s="179"/>
      <c r="OSN16" s="179"/>
      <c r="OSO16" s="179"/>
      <c r="OSP16" s="179"/>
      <c r="OSQ16" s="179"/>
      <c r="OSR16" s="179"/>
      <c r="OSS16" s="179"/>
      <c r="OST16" s="179"/>
      <c r="OSU16" s="179"/>
      <c r="OSV16" s="179"/>
      <c r="OSW16" s="179"/>
      <c r="OSX16" s="179"/>
      <c r="OSY16" s="179"/>
      <c r="OSZ16" s="179"/>
      <c r="OTA16" s="179"/>
      <c r="OTB16" s="179"/>
      <c r="OTC16" s="179"/>
      <c r="OTD16" s="179"/>
      <c r="OTE16" s="179"/>
      <c r="OTF16" s="179"/>
      <c r="OTG16" s="179"/>
      <c r="OTH16" s="179"/>
      <c r="OTI16" s="179"/>
      <c r="OTJ16" s="179"/>
      <c r="OTK16" s="179"/>
      <c r="OTL16" s="179"/>
      <c r="OTM16" s="179"/>
      <c r="OTN16" s="179"/>
      <c r="OTO16" s="179"/>
      <c r="OTP16" s="179"/>
      <c r="OTQ16" s="179"/>
      <c r="OTR16" s="179"/>
      <c r="OTS16" s="179"/>
      <c r="OTT16" s="179"/>
      <c r="OTU16" s="179"/>
      <c r="OTV16" s="179"/>
      <c r="OTW16" s="179"/>
      <c r="OTX16" s="179"/>
      <c r="OTY16" s="179"/>
      <c r="OTZ16" s="179"/>
      <c r="OUA16" s="179"/>
      <c r="OUB16" s="179"/>
      <c r="OUC16" s="179"/>
      <c r="OUD16" s="179"/>
      <c r="OUE16" s="179"/>
      <c r="OUF16" s="179"/>
      <c r="OUG16" s="179"/>
      <c r="OUH16" s="179"/>
      <c r="OUI16" s="179"/>
      <c r="OUJ16" s="179"/>
      <c r="OUK16" s="179"/>
      <c r="OUL16" s="179"/>
      <c r="OUM16" s="179"/>
      <c r="OUN16" s="179"/>
      <c r="OUO16" s="179"/>
      <c r="OUP16" s="179"/>
      <c r="OUQ16" s="179"/>
      <c r="OUR16" s="179"/>
      <c r="OUS16" s="179"/>
      <c r="OUT16" s="179"/>
      <c r="OUU16" s="179"/>
      <c r="OUV16" s="179"/>
      <c r="OUW16" s="179"/>
      <c r="OUX16" s="179"/>
      <c r="OUY16" s="179"/>
      <c r="OUZ16" s="179"/>
      <c r="OVA16" s="179"/>
      <c r="OVB16" s="179"/>
      <c r="OVC16" s="179"/>
      <c r="OVD16" s="179"/>
      <c r="OVE16" s="179"/>
      <c r="OVF16" s="179"/>
      <c r="OVG16" s="179"/>
      <c r="OVH16" s="179"/>
      <c r="OVI16" s="179"/>
      <c r="OVJ16" s="179"/>
      <c r="OVK16" s="179"/>
      <c r="OVL16" s="179"/>
      <c r="OVM16" s="179"/>
      <c r="OVN16" s="179"/>
      <c r="OVO16" s="179"/>
      <c r="OVP16" s="179"/>
      <c r="OVQ16" s="179"/>
      <c r="OVR16" s="179"/>
      <c r="OVS16" s="179"/>
      <c r="OVT16" s="179"/>
      <c r="OVU16" s="179"/>
      <c r="OVV16" s="179"/>
      <c r="OVW16" s="179"/>
      <c r="OVX16" s="179"/>
      <c r="OVY16" s="179"/>
      <c r="OVZ16" s="179"/>
      <c r="OWA16" s="179"/>
      <c r="OWB16" s="179"/>
      <c r="OWC16" s="179"/>
      <c r="OWD16" s="179"/>
      <c r="OWE16" s="179"/>
      <c r="OWF16" s="179"/>
      <c r="OWG16" s="179"/>
      <c r="OWH16" s="179"/>
      <c r="OWI16" s="179"/>
      <c r="OWJ16" s="179"/>
      <c r="OWK16" s="179"/>
      <c r="OWL16" s="179"/>
      <c r="OWM16" s="179"/>
      <c r="OWN16" s="179"/>
      <c r="OWO16" s="179"/>
      <c r="OWP16" s="179"/>
      <c r="OWQ16" s="179"/>
      <c r="OWR16" s="179"/>
      <c r="OWS16" s="179"/>
      <c r="OWT16" s="179"/>
      <c r="OWU16" s="179"/>
      <c r="OWV16" s="179"/>
      <c r="OWW16" s="179"/>
      <c r="OWX16" s="179"/>
      <c r="OWY16" s="179"/>
      <c r="OWZ16" s="179"/>
      <c r="OXA16" s="179"/>
      <c r="OXB16" s="179"/>
      <c r="OXC16" s="179"/>
      <c r="OXD16" s="179"/>
      <c r="OXE16" s="179"/>
      <c r="OXF16" s="179"/>
      <c r="OXG16" s="179"/>
      <c r="OXH16" s="179"/>
      <c r="OXI16" s="179"/>
      <c r="OXJ16" s="179"/>
      <c r="OXK16" s="179"/>
      <c r="OXL16" s="179"/>
      <c r="OXM16" s="179"/>
      <c r="OXN16" s="179"/>
      <c r="OXO16" s="179"/>
      <c r="OXP16" s="179"/>
      <c r="OXQ16" s="179"/>
      <c r="OXR16" s="179"/>
      <c r="OXS16" s="179"/>
      <c r="OXT16" s="179"/>
      <c r="OXU16" s="179"/>
      <c r="OXV16" s="179"/>
      <c r="OXW16" s="179"/>
      <c r="OXX16" s="179"/>
      <c r="OXY16" s="179"/>
      <c r="OXZ16" s="179"/>
      <c r="OYA16" s="179"/>
      <c r="OYB16" s="179"/>
      <c r="OYC16" s="179"/>
      <c r="OYD16" s="179"/>
      <c r="OYE16" s="179"/>
      <c r="OYF16" s="179"/>
      <c r="OYG16" s="179"/>
      <c r="OYH16" s="179"/>
      <c r="OYI16" s="179"/>
      <c r="OYJ16" s="179"/>
      <c r="OYK16" s="179"/>
      <c r="OYL16" s="179"/>
      <c r="OYM16" s="179"/>
      <c r="OYN16" s="179"/>
      <c r="OYO16" s="179"/>
      <c r="OYP16" s="179"/>
      <c r="OYQ16" s="179"/>
      <c r="OYR16" s="179"/>
      <c r="OYS16" s="179"/>
      <c r="OYT16" s="179"/>
      <c r="OYU16" s="179"/>
      <c r="OYV16" s="179"/>
      <c r="OYW16" s="179"/>
      <c r="OYX16" s="179"/>
      <c r="OYY16" s="179"/>
      <c r="OYZ16" s="179"/>
      <c r="OZA16" s="179"/>
      <c r="OZB16" s="179"/>
      <c r="OZC16" s="179"/>
      <c r="OZD16" s="179"/>
      <c r="OZE16" s="179"/>
      <c r="OZF16" s="179"/>
      <c r="OZG16" s="179"/>
      <c r="OZH16" s="179"/>
      <c r="OZI16" s="179"/>
      <c r="OZJ16" s="179"/>
      <c r="OZK16" s="179"/>
      <c r="OZL16" s="179"/>
      <c r="OZM16" s="179"/>
      <c r="OZN16" s="179"/>
      <c r="OZO16" s="179"/>
      <c r="OZP16" s="179"/>
      <c r="OZQ16" s="179"/>
      <c r="OZR16" s="179"/>
      <c r="OZS16" s="179"/>
      <c r="OZT16" s="179"/>
      <c r="OZU16" s="179"/>
      <c r="OZV16" s="179"/>
      <c r="OZW16" s="179"/>
      <c r="OZX16" s="179"/>
      <c r="OZY16" s="179"/>
      <c r="OZZ16" s="179"/>
      <c r="PAA16" s="179"/>
      <c r="PAB16" s="179"/>
      <c r="PAC16" s="179"/>
      <c r="PAD16" s="179"/>
      <c r="PAE16" s="179"/>
      <c r="PAF16" s="179"/>
      <c r="PAG16" s="179"/>
      <c r="PAH16" s="179"/>
      <c r="PAI16" s="179"/>
      <c r="PAJ16" s="179"/>
      <c r="PAK16" s="179"/>
      <c r="PAL16" s="179"/>
      <c r="PAM16" s="179"/>
      <c r="PAN16" s="179"/>
      <c r="PAO16" s="179"/>
      <c r="PAP16" s="179"/>
      <c r="PAQ16" s="179"/>
      <c r="PAR16" s="179"/>
      <c r="PAS16" s="179"/>
      <c r="PAT16" s="179"/>
      <c r="PAU16" s="179"/>
      <c r="PAV16" s="179"/>
      <c r="PAW16" s="179"/>
      <c r="PAX16" s="179"/>
      <c r="PAY16" s="179"/>
      <c r="PAZ16" s="179"/>
      <c r="PBA16" s="179"/>
      <c r="PBB16" s="179"/>
      <c r="PBC16" s="179"/>
      <c r="PBD16" s="179"/>
      <c r="PBE16" s="179"/>
      <c r="PBF16" s="179"/>
      <c r="PBG16" s="179"/>
      <c r="PBH16" s="179"/>
      <c r="PBI16" s="179"/>
      <c r="PBJ16" s="179"/>
      <c r="PBK16" s="179"/>
      <c r="PBL16" s="179"/>
      <c r="PBM16" s="179"/>
      <c r="PBN16" s="179"/>
      <c r="PBO16" s="179"/>
      <c r="PBP16" s="179"/>
      <c r="PBQ16" s="179"/>
      <c r="PBR16" s="179"/>
      <c r="PBS16" s="179"/>
      <c r="PBT16" s="179"/>
      <c r="PBU16" s="179"/>
      <c r="PBV16" s="179"/>
      <c r="PBW16" s="179"/>
      <c r="PBX16" s="179"/>
      <c r="PBY16" s="179"/>
      <c r="PBZ16" s="179"/>
      <c r="PCA16" s="179"/>
      <c r="PCB16" s="179"/>
      <c r="PCC16" s="179"/>
      <c r="PCD16" s="179"/>
      <c r="PCE16" s="179"/>
      <c r="PCF16" s="179"/>
      <c r="PCG16" s="179"/>
      <c r="PCH16" s="179"/>
      <c r="PCI16" s="179"/>
      <c r="PCJ16" s="179"/>
      <c r="PCK16" s="179"/>
      <c r="PCL16" s="179"/>
      <c r="PCM16" s="179"/>
      <c r="PCN16" s="179"/>
      <c r="PCO16" s="179"/>
      <c r="PCP16" s="179"/>
      <c r="PCQ16" s="179"/>
      <c r="PCR16" s="179"/>
      <c r="PCS16" s="179"/>
      <c r="PCT16" s="179"/>
      <c r="PCU16" s="179"/>
      <c r="PCV16" s="179"/>
      <c r="PCW16" s="179"/>
      <c r="PCX16" s="179"/>
      <c r="PCY16" s="179"/>
      <c r="PCZ16" s="179"/>
      <c r="PDA16" s="179"/>
      <c r="PDB16" s="179"/>
      <c r="PDC16" s="179"/>
      <c r="PDD16" s="179"/>
      <c r="PDE16" s="179"/>
      <c r="PDF16" s="179"/>
      <c r="PDG16" s="179"/>
      <c r="PDH16" s="179"/>
      <c r="PDI16" s="179"/>
      <c r="PDJ16" s="179"/>
      <c r="PDK16" s="179"/>
      <c r="PDL16" s="179"/>
      <c r="PDM16" s="179"/>
      <c r="PDN16" s="179"/>
      <c r="PDO16" s="179"/>
      <c r="PDP16" s="179"/>
      <c r="PDQ16" s="179"/>
      <c r="PDR16" s="179"/>
      <c r="PDS16" s="179"/>
      <c r="PDT16" s="179"/>
      <c r="PDU16" s="179"/>
      <c r="PDV16" s="179"/>
      <c r="PDW16" s="179"/>
      <c r="PDX16" s="179"/>
      <c r="PDY16" s="179"/>
      <c r="PDZ16" s="179"/>
      <c r="PEA16" s="179"/>
      <c r="PEB16" s="179"/>
      <c r="PEC16" s="179"/>
      <c r="PED16" s="179"/>
      <c r="PEE16" s="179"/>
      <c r="PEF16" s="179"/>
      <c r="PEG16" s="179"/>
      <c r="PEH16" s="179"/>
      <c r="PEI16" s="179"/>
      <c r="PEJ16" s="179"/>
      <c r="PEK16" s="179"/>
      <c r="PEL16" s="179"/>
      <c r="PEM16" s="179"/>
      <c r="PEN16" s="179"/>
      <c r="PEO16" s="179"/>
      <c r="PEP16" s="179"/>
      <c r="PEQ16" s="179"/>
      <c r="PER16" s="179"/>
      <c r="PES16" s="179"/>
      <c r="PET16" s="179"/>
      <c r="PEU16" s="179"/>
      <c r="PEV16" s="179"/>
      <c r="PEW16" s="179"/>
      <c r="PEX16" s="179"/>
      <c r="PEY16" s="179"/>
      <c r="PEZ16" s="179"/>
      <c r="PFA16" s="179"/>
      <c r="PFB16" s="179"/>
      <c r="PFC16" s="179"/>
      <c r="PFD16" s="179"/>
      <c r="PFE16" s="179"/>
      <c r="PFF16" s="179"/>
      <c r="PFG16" s="179"/>
      <c r="PFH16" s="179"/>
      <c r="PFI16" s="179"/>
      <c r="PFJ16" s="179"/>
      <c r="PFK16" s="179"/>
      <c r="PFL16" s="179"/>
      <c r="PFM16" s="179"/>
      <c r="PFN16" s="179"/>
      <c r="PFO16" s="179"/>
      <c r="PFP16" s="179"/>
      <c r="PFQ16" s="179"/>
      <c r="PFR16" s="179"/>
      <c r="PFS16" s="179"/>
      <c r="PFT16" s="179"/>
      <c r="PFU16" s="179"/>
      <c r="PFV16" s="179"/>
      <c r="PFW16" s="179"/>
      <c r="PFX16" s="179"/>
      <c r="PFY16" s="179"/>
      <c r="PFZ16" s="179"/>
      <c r="PGA16" s="179"/>
      <c r="PGB16" s="179"/>
      <c r="PGC16" s="179"/>
      <c r="PGD16" s="179"/>
      <c r="PGE16" s="179"/>
      <c r="PGF16" s="179"/>
      <c r="PGG16" s="179"/>
      <c r="PGH16" s="179"/>
      <c r="PGI16" s="179"/>
      <c r="PGJ16" s="179"/>
      <c r="PGK16" s="179"/>
      <c r="PGL16" s="179"/>
      <c r="PGM16" s="179"/>
      <c r="PGN16" s="179"/>
      <c r="PGO16" s="179"/>
      <c r="PGP16" s="179"/>
      <c r="PGQ16" s="179"/>
      <c r="PGR16" s="179"/>
      <c r="PGS16" s="179"/>
      <c r="PGT16" s="179"/>
      <c r="PGU16" s="179"/>
      <c r="PGV16" s="179"/>
      <c r="PGW16" s="179"/>
      <c r="PGX16" s="179"/>
      <c r="PGY16" s="179"/>
      <c r="PGZ16" s="179"/>
      <c r="PHA16" s="179"/>
      <c r="PHB16" s="179"/>
      <c r="PHC16" s="179"/>
      <c r="PHD16" s="179"/>
      <c r="PHE16" s="179"/>
      <c r="PHF16" s="179"/>
      <c r="PHG16" s="179"/>
      <c r="PHH16" s="179"/>
      <c r="PHI16" s="179"/>
      <c r="PHJ16" s="179"/>
      <c r="PHK16" s="179"/>
      <c r="PHL16" s="179"/>
      <c r="PHM16" s="179"/>
      <c r="PHN16" s="179"/>
      <c r="PHO16" s="179"/>
      <c r="PHP16" s="179"/>
      <c r="PHQ16" s="179"/>
      <c r="PHR16" s="179"/>
      <c r="PHS16" s="179"/>
      <c r="PHT16" s="179"/>
      <c r="PHU16" s="179"/>
      <c r="PHV16" s="179"/>
      <c r="PHW16" s="179"/>
      <c r="PHX16" s="179"/>
      <c r="PHY16" s="179"/>
      <c r="PHZ16" s="179"/>
      <c r="PIA16" s="179"/>
      <c r="PIB16" s="179"/>
      <c r="PIC16" s="179"/>
      <c r="PID16" s="179"/>
      <c r="PIE16" s="179"/>
      <c r="PIF16" s="179"/>
      <c r="PIG16" s="179"/>
      <c r="PIH16" s="179"/>
      <c r="PII16" s="179"/>
      <c r="PIJ16" s="179"/>
      <c r="PIK16" s="179"/>
      <c r="PIL16" s="179"/>
      <c r="PIM16" s="179"/>
      <c r="PIN16" s="179"/>
      <c r="PIO16" s="179"/>
      <c r="PIP16" s="179"/>
      <c r="PIQ16" s="179"/>
      <c r="PIR16" s="179"/>
      <c r="PIS16" s="179"/>
      <c r="PIT16" s="179"/>
      <c r="PIU16" s="179"/>
      <c r="PIV16" s="179"/>
      <c r="PIW16" s="179"/>
      <c r="PIX16" s="179"/>
      <c r="PIY16" s="179"/>
      <c r="PIZ16" s="179"/>
      <c r="PJA16" s="179"/>
      <c r="PJB16" s="179"/>
      <c r="PJC16" s="179"/>
      <c r="PJD16" s="179"/>
      <c r="PJE16" s="179"/>
      <c r="PJF16" s="179"/>
      <c r="PJG16" s="179"/>
      <c r="PJH16" s="179"/>
      <c r="PJI16" s="179"/>
      <c r="PJJ16" s="179"/>
      <c r="PJK16" s="179"/>
      <c r="PJL16" s="179"/>
      <c r="PJM16" s="179"/>
      <c r="PJN16" s="179"/>
      <c r="PJO16" s="179"/>
      <c r="PJP16" s="179"/>
      <c r="PJQ16" s="179"/>
      <c r="PJR16" s="179"/>
      <c r="PJS16" s="179"/>
      <c r="PJT16" s="179"/>
      <c r="PJU16" s="179"/>
      <c r="PJV16" s="179"/>
      <c r="PJW16" s="179"/>
      <c r="PJX16" s="179"/>
      <c r="PJY16" s="179"/>
      <c r="PJZ16" s="179"/>
      <c r="PKA16" s="179"/>
      <c r="PKB16" s="179"/>
      <c r="PKC16" s="179"/>
      <c r="PKD16" s="179"/>
      <c r="PKE16" s="179"/>
      <c r="PKF16" s="179"/>
      <c r="PKG16" s="179"/>
      <c r="PKH16" s="179"/>
      <c r="PKI16" s="179"/>
      <c r="PKJ16" s="179"/>
      <c r="PKK16" s="179"/>
      <c r="PKL16" s="179"/>
      <c r="PKM16" s="179"/>
      <c r="PKN16" s="179"/>
      <c r="PKO16" s="179"/>
      <c r="PKP16" s="179"/>
      <c r="PKQ16" s="179"/>
      <c r="PKR16" s="179"/>
      <c r="PKS16" s="179"/>
      <c r="PKT16" s="179"/>
      <c r="PKU16" s="179"/>
      <c r="PKV16" s="179"/>
      <c r="PKW16" s="179"/>
      <c r="PKX16" s="179"/>
      <c r="PKY16" s="179"/>
      <c r="PKZ16" s="179"/>
      <c r="PLA16" s="179"/>
      <c r="PLB16" s="179"/>
      <c r="PLC16" s="179"/>
      <c r="PLD16" s="179"/>
      <c r="PLE16" s="179"/>
      <c r="PLF16" s="179"/>
      <c r="PLG16" s="179"/>
      <c r="PLH16" s="179"/>
      <c r="PLI16" s="179"/>
      <c r="PLJ16" s="179"/>
      <c r="PLK16" s="179"/>
      <c r="PLL16" s="179"/>
      <c r="PLM16" s="179"/>
      <c r="PLN16" s="179"/>
      <c r="PLO16" s="179"/>
      <c r="PLP16" s="179"/>
      <c r="PLQ16" s="179"/>
      <c r="PLR16" s="179"/>
      <c r="PLS16" s="179"/>
      <c r="PLT16" s="179"/>
      <c r="PLU16" s="179"/>
      <c r="PLV16" s="179"/>
      <c r="PLW16" s="179"/>
      <c r="PLX16" s="179"/>
      <c r="PLY16" s="179"/>
      <c r="PLZ16" s="179"/>
      <c r="PMA16" s="179"/>
      <c r="PMB16" s="179"/>
      <c r="PMC16" s="179"/>
      <c r="PMD16" s="179"/>
      <c r="PME16" s="179"/>
      <c r="PMF16" s="179"/>
      <c r="PMG16" s="179"/>
      <c r="PMH16" s="179"/>
      <c r="PMI16" s="179"/>
      <c r="PMJ16" s="179"/>
      <c r="PMK16" s="179"/>
      <c r="PML16" s="179"/>
      <c r="PMM16" s="179"/>
      <c r="PMN16" s="179"/>
      <c r="PMO16" s="179"/>
      <c r="PMP16" s="179"/>
      <c r="PMQ16" s="179"/>
      <c r="PMR16" s="179"/>
      <c r="PMS16" s="179"/>
      <c r="PMT16" s="179"/>
      <c r="PMU16" s="179"/>
      <c r="PMV16" s="179"/>
      <c r="PMW16" s="179"/>
      <c r="PMX16" s="179"/>
      <c r="PMY16" s="179"/>
      <c r="PMZ16" s="179"/>
      <c r="PNA16" s="179"/>
      <c r="PNB16" s="179"/>
      <c r="PNC16" s="179"/>
      <c r="PND16" s="179"/>
      <c r="PNE16" s="179"/>
      <c r="PNF16" s="179"/>
      <c r="PNG16" s="179"/>
      <c r="PNH16" s="179"/>
      <c r="PNI16" s="179"/>
      <c r="PNJ16" s="179"/>
      <c r="PNK16" s="179"/>
      <c r="PNL16" s="179"/>
      <c r="PNM16" s="179"/>
      <c r="PNN16" s="179"/>
      <c r="PNO16" s="179"/>
      <c r="PNP16" s="179"/>
      <c r="PNQ16" s="179"/>
      <c r="PNR16" s="179"/>
      <c r="PNS16" s="179"/>
      <c r="PNT16" s="179"/>
      <c r="PNU16" s="179"/>
      <c r="PNV16" s="179"/>
      <c r="PNW16" s="179"/>
      <c r="PNX16" s="179"/>
      <c r="PNY16" s="179"/>
      <c r="PNZ16" s="179"/>
      <c r="POA16" s="179"/>
      <c r="POB16" s="179"/>
      <c r="POC16" s="179"/>
      <c r="POD16" s="179"/>
      <c r="POE16" s="179"/>
      <c r="POF16" s="179"/>
      <c r="POG16" s="179"/>
      <c r="POH16" s="179"/>
      <c r="POI16" s="179"/>
      <c r="POJ16" s="179"/>
      <c r="POK16" s="179"/>
      <c r="POL16" s="179"/>
      <c r="POM16" s="179"/>
      <c r="PON16" s="179"/>
      <c r="POO16" s="179"/>
      <c r="POP16" s="179"/>
      <c r="POQ16" s="179"/>
      <c r="POR16" s="179"/>
      <c r="POS16" s="179"/>
      <c r="POT16" s="179"/>
      <c r="POU16" s="179"/>
      <c r="POV16" s="179"/>
      <c r="POW16" s="179"/>
      <c r="POX16" s="179"/>
      <c r="POY16" s="179"/>
      <c r="POZ16" s="179"/>
      <c r="PPA16" s="179"/>
      <c r="PPB16" s="179"/>
      <c r="PPC16" s="179"/>
      <c r="PPD16" s="179"/>
      <c r="PPE16" s="179"/>
      <c r="PPF16" s="179"/>
      <c r="PPG16" s="179"/>
      <c r="PPH16" s="179"/>
      <c r="PPI16" s="179"/>
      <c r="PPJ16" s="179"/>
      <c r="PPK16" s="179"/>
      <c r="PPL16" s="179"/>
      <c r="PPM16" s="179"/>
      <c r="PPN16" s="179"/>
      <c r="PPO16" s="179"/>
      <c r="PPP16" s="179"/>
      <c r="PPQ16" s="179"/>
      <c r="PPR16" s="179"/>
      <c r="PPS16" s="179"/>
      <c r="PPT16" s="179"/>
      <c r="PPU16" s="179"/>
      <c r="PPV16" s="179"/>
      <c r="PPW16" s="179"/>
      <c r="PPX16" s="179"/>
      <c r="PPY16" s="179"/>
      <c r="PPZ16" s="179"/>
      <c r="PQA16" s="179"/>
      <c r="PQB16" s="179"/>
      <c r="PQC16" s="179"/>
      <c r="PQD16" s="179"/>
      <c r="PQE16" s="179"/>
      <c r="PQF16" s="179"/>
      <c r="PQG16" s="179"/>
      <c r="PQH16" s="179"/>
      <c r="PQI16" s="179"/>
      <c r="PQJ16" s="179"/>
      <c r="PQK16" s="179"/>
      <c r="PQL16" s="179"/>
      <c r="PQM16" s="179"/>
      <c r="PQN16" s="179"/>
      <c r="PQO16" s="179"/>
      <c r="PQP16" s="179"/>
      <c r="PQQ16" s="179"/>
      <c r="PQR16" s="179"/>
      <c r="PQS16" s="179"/>
      <c r="PQT16" s="179"/>
      <c r="PQU16" s="179"/>
      <c r="PQV16" s="179"/>
      <c r="PQW16" s="179"/>
      <c r="PQX16" s="179"/>
      <c r="PQY16" s="179"/>
      <c r="PQZ16" s="179"/>
      <c r="PRA16" s="179"/>
      <c r="PRB16" s="179"/>
      <c r="PRC16" s="179"/>
      <c r="PRD16" s="179"/>
      <c r="PRE16" s="179"/>
      <c r="PRF16" s="179"/>
      <c r="PRG16" s="179"/>
      <c r="PRH16" s="179"/>
      <c r="PRI16" s="179"/>
      <c r="PRJ16" s="179"/>
      <c r="PRK16" s="179"/>
      <c r="PRL16" s="179"/>
      <c r="PRM16" s="179"/>
      <c r="PRN16" s="179"/>
      <c r="PRO16" s="179"/>
      <c r="PRP16" s="179"/>
      <c r="PRQ16" s="179"/>
      <c r="PRR16" s="179"/>
      <c r="PRS16" s="179"/>
      <c r="PRT16" s="179"/>
      <c r="PRU16" s="179"/>
      <c r="PRV16" s="179"/>
      <c r="PRW16" s="179"/>
      <c r="PRX16" s="179"/>
      <c r="PRY16" s="179"/>
      <c r="PRZ16" s="179"/>
      <c r="PSA16" s="179"/>
      <c r="PSB16" s="179"/>
      <c r="PSC16" s="179"/>
      <c r="PSD16" s="179"/>
      <c r="PSE16" s="179"/>
      <c r="PSF16" s="179"/>
      <c r="PSG16" s="179"/>
      <c r="PSH16" s="179"/>
      <c r="PSI16" s="179"/>
      <c r="PSJ16" s="179"/>
      <c r="PSK16" s="179"/>
      <c r="PSL16" s="179"/>
      <c r="PSM16" s="179"/>
      <c r="PSN16" s="179"/>
      <c r="PSO16" s="179"/>
      <c r="PSP16" s="179"/>
      <c r="PSQ16" s="179"/>
      <c r="PSR16" s="179"/>
      <c r="PSS16" s="179"/>
      <c r="PST16" s="179"/>
      <c r="PSU16" s="179"/>
      <c r="PSV16" s="179"/>
      <c r="PSW16" s="179"/>
      <c r="PSX16" s="179"/>
      <c r="PSY16" s="179"/>
      <c r="PSZ16" s="179"/>
      <c r="PTA16" s="179"/>
      <c r="PTB16" s="179"/>
      <c r="PTC16" s="179"/>
      <c r="PTD16" s="179"/>
      <c r="PTE16" s="179"/>
      <c r="PTF16" s="179"/>
      <c r="PTG16" s="179"/>
      <c r="PTH16" s="179"/>
      <c r="PTI16" s="179"/>
      <c r="PTJ16" s="179"/>
      <c r="PTK16" s="179"/>
      <c r="PTL16" s="179"/>
      <c r="PTM16" s="179"/>
      <c r="PTN16" s="179"/>
      <c r="PTO16" s="179"/>
      <c r="PTP16" s="179"/>
      <c r="PTQ16" s="179"/>
      <c r="PTR16" s="179"/>
      <c r="PTS16" s="179"/>
      <c r="PTT16" s="179"/>
      <c r="PTU16" s="179"/>
      <c r="PTV16" s="179"/>
      <c r="PTW16" s="179"/>
      <c r="PTX16" s="179"/>
      <c r="PTY16" s="179"/>
      <c r="PTZ16" s="179"/>
      <c r="PUA16" s="179"/>
      <c r="PUB16" s="179"/>
      <c r="PUC16" s="179"/>
      <c r="PUD16" s="179"/>
      <c r="PUE16" s="179"/>
      <c r="PUF16" s="179"/>
      <c r="PUG16" s="179"/>
      <c r="PUH16" s="179"/>
      <c r="PUI16" s="179"/>
      <c r="PUJ16" s="179"/>
      <c r="PUK16" s="179"/>
      <c r="PUL16" s="179"/>
      <c r="PUM16" s="179"/>
      <c r="PUN16" s="179"/>
      <c r="PUO16" s="179"/>
      <c r="PUP16" s="179"/>
      <c r="PUQ16" s="179"/>
      <c r="PUR16" s="179"/>
      <c r="PUS16" s="179"/>
      <c r="PUT16" s="179"/>
      <c r="PUU16" s="179"/>
      <c r="PUV16" s="179"/>
      <c r="PUW16" s="179"/>
      <c r="PUX16" s="179"/>
      <c r="PUY16" s="179"/>
      <c r="PUZ16" s="179"/>
      <c r="PVA16" s="179"/>
      <c r="PVB16" s="179"/>
      <c r="PVC16" s="179"/>
      <c r="PVD16" s="179"/>
      <c r="PVE16" s="179"/>
      <c r="PVF16" s="179"/>
      <c r="PVG16" s="179"/>
      <c r="PVH16" s="179"/>
      <c r="PVI16" s="179"/>
      <c r="PVJ16" s="179"/>
      <c r="PVK16" s="179"/>
      <c r="PVL16" s="179"/>
      <c r="PVM16" s="179"/>
      <c r="PVN16" s="179"/>
      <c r="PVO16" s="179"/>
      <c r="PVP16" s="179"/>
      <c r="PVQ16" s="179"/>
      <c r="PVR16" s="179"/>
      <c r="PVS16" s="179"/>
      <c r="PVT16" s="179"/>
      <c r="PVU16" s="179"/>
      <c r="PVV16" s="179"/>
      <c r="PVW16" s="179"/>
      <c r="PVX16" s="179"/>
      <c r="PVY16" s="179"/>
      <c r="PVZ16" s="179"/>
      <c r="PWA16" s="179"/>
      <c r="PWB16" s="179"/>
      <c r="PWC16" s="179"/>
      <c r="PWD16" s="179"/>
      <c r="PWE16" s="179"/>
      <c r="PWF16" s="179"/>
      <c r="PWG16" s="179"/>
      <c r="PWH16" s="179"/>
      <c r="PWI16" s="179"/>
      <c r="PWJ16" s="179"/>
      <c r="PWK16" s="179"/>
      <c r="PWL16" s="179"/>
      <c r="PWM16" s="179"/>
      <c r="PWN16" s="179"/>
      <c r="PWO16" s="179"/>
      <c r="PWP16" s="179"/>
      <c r="PWQ16" s="179"/>
      <c r="PWR16" s="179"/>
      <c r="PWS16" s="179"/>
      <c r="PWT16" s="179"/>
      <c r="PWU16" s="179"/>
      <c r="PWV16" s="179"/>
      <c r="PWW16" s="179"/>
      <c r="PWX16" s="179"/>
      <c r="PWY16" s="179"/>
      <c r="PWZ16" s="179"/>
      <c r="PXA16" s="179"/>
      <c r="PXB16" s="179"/>
      <c r="PXC16" s="179"/>
      <c r="PXD16" s="179"/>
      <c r="PXE16" s="179"/>
      <c r="PXF16" s="179"/>
      <c r="PXG16" s="179"/>
      <c r="PXH16" s="179"/>
      <c r="PXI16" s="179"/>
      <c r="PXJ16" s="179"/>
      <c r="PXK16" s="179"/>
      <c r="PXL16" s="179"/>
      <c r="PXM16" s="179"/>
      <c r="PXN16" s="179"/>
      <c r="PXO16" s="179"/>
      <c r="PXP16" s="179"/>
      <c r="PXQ16" s="179"/>
      <c r="PXR16" s="179"/>
      <c r="PXS16" s="179"/>
      <c r="PXT16" s="179"/>
      <c r="PXU16" s="179"/>
      <c r="PXV16" s="179"/>
      <c r="PXW16" s="179"/>
      <c r="PXX16" s="179"/>
      <c r="PXY16" s="179"/>
      <c r="PXZ16" s="179"/>
      <c r="PYA16" s="179"/>
      <c r="PYB16" s="179"/>
      <c r="PYC16" s="179"/>
      <c r="PYD16" s="179"/>
      <c r="PYE16" s="179"/>
      <c r="PYF16" s="179"/>
      <c r="PYG16" s="179"/>
      <c r="PYH16" s="179"/>
      <c r="PYI16" s="179"/>
      <c r="PYJ16" s="179"/>
      <c r="PYK16" s="179"/>
      <c r="PYL16" s="179"/>
      <c r="PYM16" s="179"/>
      <c r="PYN16" s="179"/>
      <c r="PYO16" s="179"/>
      <c r="PYP16" s="179"/>
      <c r="PYQ16" s="179"/>
      <c r="PYR16" s="179"/>
      <c r="PYS16" s="179"/>
      <c r="PYT16" s="179"/>
      <c r="PYU16" s="179"/>
      <c r="PYV16" s="179"/>
      <c r="PYW16" s="179"/>
      <c r="PYX16" s="179"/>
      <c r="PYY16" s="179"/>
      <c r="PYZ16" s="179"/>
      <c r="PZA16" s="179"/>
      <c r="PZB16" s="179"/>
      <c r="PZC16" s="179"/>
      <c r="PZD16" s="179"/>
      <c r="PZE16" s="179"/>
      <c r="PZF16" s="179"/>
      <c r="PZG16" s="179"/>
      <c r="PZH16" s="179"/>
      <c r="PZI16" s="179"/>
      <c r="PZJ16" s="179"/>
      <c r="PZK16" s="179"/>
      <c r="PZL16" s="179"/>
      <c r="PZM16" s="179"/>
      <c r="PZN16" s="179"/>
      <c r="PZO16" s="179"/>
      <c r="PZP16" s="179"/>
      <c r="PZQ16" s="179"/>
      <c r="PZR16" s="179"/>
      <c r="PZS16" s="179"/>
      <c r="PZT16" s="179"/>
      <c r="PZU16" s="179"/>
      <c r="PZV16" s="179"/>
      <c r="PZW16" s="179"/>
      <c r="PZX16" s="179"/>
      <c r="PZY16" s="179"/>
      <c r="PZZ16" s="179"/>
      <c r="QAA16" s="179"/>
      <c r="QAB16" s="179"/>
      <c r="QAC16" s="179"/>
      <c r="QAD16" s="179"/>
      <c r="QAE16" s="179"/>
      <c r="QAF16" s="179"/>
      <c r="QAG16" s="179"/>
      <c r="QAH16" s="179"/>
      <c r="QAI16" s="179"/>
      <c r="QAJ16" s="179"/>
      <c r="QAK16" s="179"/>
      <c r="QAL16" s="179"/>
      <c r="QAM16" s="179"/>
      <c r="QAN16" s="179"/>
      <c r="QAO16" s="179"/>
      <c r="QAP16" s="179"/>
      <c r="QAQ16" s="179"/>
      <c r="QAR16" s="179"/>
      <c r="QAS16" s="179"/>
      <c r="QAT16" s="179"/>
      <c r="QAU16" s="179"/>
      <c r="QAV16" s="179"/>
      <c r="QAW16" s="179"/>
      <c r="QAX16" s="179"/>
      <c r="QAY16" s="179"/>
      <c r="QAZ16" s="179"/>
      <c r="QBA16" s="179"/>
      <c r="QBB16" s="179"/>
      <c r="QBC16" s="179"/>
      <c r="QBD16" s="179"/>
      <c r="QBE16" s="179"/>
      <c r="QBF16" s="179"/>
      <c r="QBG16" s="179"/>
      <c r="QBH16" s="179"/>
      <c r="QBI16" s="179"/>
      <c r="QBJ16" s="179"/>
      <c r="QBK16" s="179"/>
      <c r="QBL16" s="179"/>
      <c r="QBM16" s="179"/>
      <c r="QBN16" s="179"/>
      <c r="QBO16" s="179"/>
      <c r="QBP16" s="179"/>
      <c r="QBQ16" s="179"/>
      <c r="QBR16" s="179"/>
      <c r="QBS16" s="179"/>
      <c r="QBT16" s="179"/>
      <c r="QBU16" s="179"/>
      <c r="QBV16" s="179"/>
      <c r="QBW16" s="179"/>
      <c r="QBX16" s="179"/>
      <c r="QBY16" s="179"/>
      <c r="QBZ16" s="179"/>
      <c r="QCA16" s="179"/>
      <c r="QCB16" s="179"/>
      <c r="QCC16" s="179"/>
      <c r="QCD16" s="179"/>
      <c r="QCE16" s="179"/>
      <c r="QCF16" s="179"/>
      <c r="QCG16" s="179"/>
      <c r="QCH16" s="179"/>
      <c r="QCI16" s="179"/>
      <c r="QCJ16" s="179"/>
      <c r="QCK16" s="179"/>
      <c r="QCL16" s="179"/>
      <c r="QCM16" s="179"/>
      <c r="QCN16" s="179"/>
      <c r="QCO16" s="179"/>
      <c r="QCP16" s="179"/>
      <c r="QCQ16" s="179"/>
      <c r="QCR16" s="179"/>
      <c r="QCS16" s="179"/>
      <c r="QCT16" s="179"/>
      <c r="QCU16" s="179"/>
      <c r="QCV16" s="179"/>
      <c r="QCW16" s="179"/>
      <c r="QCX16" s="179"/>
      <c r="QCY16" s="179"/>
      <c r="QCZ16" s="179"/>
      <c r="QDA16" s="179"/>
      <c r="QDB16" s="179"/>
      <c r="QDC16" s="179"/>
      <c r="QDD16" s="179"/>
      <c r="QDE16" s="179"/>
      <c r="QDF16" s="179"/>
      <c r="QDG16" s="179"/>
      <c r="QDH16" s="179"/>
      <c r="QDI16" s="179"/>
      <c r="QDJ16" s="179"/>
      <c r="QDK16" s="179"/>
      <c r="QDL16" s="179"/>
      <c r="QDM16" s="179"/>
      <c r="QDN16" s="179"/>
      <c r="QDO16" s="179"/>
      <c r="QDP16" s="179"/>
      <c r="QDQ16" s="179"/>
      <c r="QDR16" s="179"/>
      <c r="QDS16" s="179"/>
      <c r="QDT16" s="179"/>
      <c r="QDU16" s="179"/>
      <c r="QDV16" s="179"/>
      <c r="QDW16" s="179"/>
      <c r="QDX16" s="179"/>
      <c r="QDY16" s="179"/>
      <c r="QDZ16" s="179"/>
      <c r="QEA16" s="179"/>
      <c r="QEB16" s="179"/>
      <c r="QEC16" s="179"/>
      <c r="QED16" s="179"/>
      <c r="QEE16" s="179"/>
      <c r="QEF16" s="179"/>
      <c r="QEG16" s="179"/>
      <c r="QEH16" s="179"/>
      <c r="QEI16" s="179"/>
      <c r="QEJ16" s="179"/>
      <c r="QEK16" s="179"/>
      <c r="QEL16" s="179"/>
      <c r="QEM16" s="179"/>
      <c r="QEN16" s="179"/>
      <c r="QEO16" s="179"/>
      <c r="QEP16" s="179"/>
      <c r="QEQ16" s="179"/>
      <c r="QER16" s="179"/>
      <c r="QES16" s="179"/>
      <c r="QET16" s="179"/>
      <c r="QEU16" s="179"/>
      <c r="QEV16" s="179"/>
      <c r="QEW16" s="179"/>
      <c r="QEX16" s="179"/>
      <c r="QEY16" s="179"/>
      <c r="QEZ16" s="179"/>
      <c r="QFA16" s="179"/>
      <c r="QFB16" s="179"/>
      <c r="QFC16" s="179"/>
      <c r="QFD16" s="179"/>
      <c r="QFE16" s="179"/>
      <c r="QFF16" s="179"/>
      <c r="QFG16" s="179"/>
      <c r="QFH16" s="179"/>
      <c r="QFI16" s="179"/>
      <c r="QFJ16" s="179"/>
      <c r="QFK16" s="179"/>
      <c r="QFL16" s="179"/>
      <c r="QFM16" s="179"/>
      <c r="QFN16" s="179"/>
      <c r="QFO16" s="179"/>
      <c r="QFP16" s="179"/>
      <c r="QFQ16" s="179"/>
      <c r="QFR16" s="179"/>
      <c r="QFS16" s="179"/>
      <c r="QFT16" s="179"/>
      <c r="QFU16" s="179"/>
      <c r="QFV16" s="179"/>
      <c r="QFW16" s="179"/>
      <c r="QFX16" s="179"/>
      <c r="QFY16" s="179"/>
      <c r="QFZ16" s="179"/>
      <c r="QGA16" s="179"/>
      <c r="QGB16" s="179"/>
      <c r="QGC16" s="179"/>
      <c r="QGD16" s="179"/>
      <c r="QGE16" s="179"/>
      <c r="QGF16" s="179"/>
      <c r="QGG16" s="179"/>
      <c r="QGH16" s="179"/>
      <c r="QGI16" s="179"/>
      <c r="QGJ16" s="179"/>
      <c r="QGK16" s="179"/>
      <c r="QGL16" s="179"/>
      <c r="QGM16" s="179"/>
      <c r="QGN16" s="179"/>
      <c r="QGO16" s="179"/>
      <c r="QGP16" s="179"/>
      <c r="QGQ16" s="179"/>
      <c r="QGR16" s="179"/>
      <c r="QGS16" s="179"/>
      <c r="QGT16" s="179"/>
      <c r="QGU16" s="179"/>
      <c r="QGV16" s="179"/>
      <c r="QGW16" s="179"/>
      <c r="QGX16" s="179"/>
      <c r="QGY16" s="179"/>
      <c r="QGZ16" s="179"/>
      <c r="QHA16" s="179"/>
      <c r="QHB16" s="179"/>
      <c r="QHC16" s="179"/>
      <c r="QHD16" s="179"/>
      <c r="QHE16" s="179"/>
      <c r="QHF16" s="179"/>
      <c r="QHG16" s="179"/>
      <c r="QHH16" s="179"/>
      <c r="QHI16" s="179"/>
      <c r="QHJ16" s="179"/>
      <c r="QHK16" s="179"/>
      <c r="QHL16" s="179"/>
      <c r="QHM16" s="179"/>
      <c r="QHN16" s="179"/>
      <c r="QHO16" s="179"/>
      <c r="QHP16" s="179"/>
      <c r="QHQ16" s="179"/>
      <c r="QHR16" s="179"/>
      <c r="QHS16" s="179"/>
      <c r="QHT16" s="179"/>
      <c r="QHU16" s="179"/>
      <c r="QHV16" s="179"/>
      <c r="QHW16" s="179"/>
      <c r="QHX16" s="179"/>
      <c r="QHY16" s="179"/>
      <c r="QHZ16" s="179"/>
      <c r="QIA16" s="179"/>
      <c r="QIB16" s="179"/>
      <c r="QIC16" s="179"/>
      <c r="QID16" s="179"/>
      <c r="QIE16" s="179"/>
      <c r="QIF16" s="179"/>
      <c r="QIG16" s="179"/>
      <c r="QIH16" s="179"/>
      <c r="QII16" s="179"/>
      <c r="QIJ16" s="179"/>
      <c r="QIK16" s="179"/>
      <c r="QIL16" s="179"/>
      <c r="QIM16" s="179"/>
      <c r="QIN16" s="179"/>
      <c r="QIO16" s="179"/>
      <c r="QIP16" s="179"/>
      <c r="QIQ16" s="179"/>
      <c r="QIR16" s="179"/>
      <c r="QIS16" s="179"/>
      <c r="QIT16" s="179"/>
      <c r="QIU16" s="179"/>
      <c r="QIV16" s="179"/>
      <c r="QIW16" s="179"/>
      <c r="QIX16" s="179"/>
      <c r="QIY16" s="179"/>
      <c r="QIZ16" s="179"/>
      <c r="QJA16" s="179"/>
      <c r="QJB16" s="179"/>
      <c r="QJC16" s="179"/>
      <c r="QJD16" s="179"/>
      <c r="QJE16" s="179"/>
      <c r="QJF16" s="179"/>
      <c r="QJG16" s="179"/>
      <c r="QJH16" s="179"/>
      <c r="QJI16" s="179"/>
      <c r="QJJ16" s="179"/>
      <c r="QJK16" s="179"/>
      <c r="QJL16" s="179"/>
      <c r="QJM16" s="179"/>
      <c r="QJN16" s="179"/>
      <c r="QJO16" s="179"/>
      <c r="QJP16" s="179"/>
      <c r="QJQ16" s="179"/>
      <c r="QJR16" s="179"/>
      <c r="QJS16" s="179"/>
      <c r="QJT16" s="179"/>
      <c r="QJU16" s="179"/>
      <c r="QJV16" s="179"/>
      <c r="QJW16" s="179"/>
      <c r="QJX16" s="179"/>
      <c r="QJY16" s="179"/>
      <c r="QJZ16" s="179"/>
      <c r="QKA16" s="179"/>
      <c r="QKB16" s="179"/>
      <c r="QKC16" s="179"/>
      <c r="QKD16" s="179"/>
      <c r="QKE16" s="179"/>
      <c r="QKF16" s="179"/>
      <c r="QKG16" s="179"/>
      <c r="QKH16" s="179"/>
      <c r="QKI16" s="179"/>
      <c r="QKJ16" s="179"/>
      <c r="QKK16" s="179"/>
      <c r="QKL16" s="179"/>
      <c r="QKM16" s="179"/>
      <c r="QKN16" s="179"/>
      <c r="QKO16" s="179"/>
      <c r="QKP16" s="179"/>
      <c r="QKQ16" s="179"/>
      <c r="QKR16" s="179"/>
      <c r="QKS16" s="179"/>
      <c r="QKT16" s="179"/>
      <c r="QKU16" s="179"/>
      <c r="QKV16" s="179"/>
      <c r="QKW16" s="179"/>
      <c r="QKX16" s="179"/>
      <c r="QKY16" s="179"/>
      <c r="QKZ16" s="179"/>
      <c r="QLA16" s="179"/>
      <c r="QLB16" s="179"/>
      <c r="QLC16" s="179"/>
      <c r="QLD16" s="179"/>
      <c r="QLE16" s="179"/>
      <c r="QLF16" s="179"/>
      <c r="QLG16" s="179"/>
      <c r="QLH16" s="179"/>
      <c r="QLI16" s="179"/>
      <c r="QLJ16" s="179"/>
      <c r="QLK16" s="179"/>
      <c r="QLL16" s="179"/>
      <c r="QLM16" s="179"/>
      <c r="QLN16" s="179"/>
      <c r="QLO16" s="179"/>
      <c r="QLP16" s="179"/>
      <c r="QLQ16" s="179"/>
      <c r="QLR16" s="179"/>
      <c r="QLS16" s="179"/>
      <c r="QLT16" s="179"/>
      <c r="QLU16" s="179"/>
      <c r="QLV16" s="179"/>
      <c r="QLW16" s="179"/>
      <c r="QLX16" s="179"/>
      <c r="QLY16" s="179"/>
      <c r="QLZ16" s="179"/>
      <c r="QMA16" s="179"/>
      <c r="QMB16" s="179"/>
      <c r="QMC16" s="179"/>
      <c r="QMD16" s="179"/>
      <c r="QME16" s="179"/>
      <c r="QMF16" s="179"/>
      <c r="QMG16" s="179"/>
      <c r="QMH16" s="179"/>
      <c r="QMI16" s="179"/>
      <c r="QMJ16" s="179"/>
      <c r="QMK16" s="179"/>
      <c r="QML16" s="179"/>
      <c r="QMM16" s="179"/>
      <c r="QMN16" s="179"/>
      <c r="QMO16" s="179"/>
      <c r="QMP16" s="179"/>
      <c r="QMQ16" s="179"/>
      <c r="QMR16" s="179"/>
      <c r="QMS16" s="179"/>
      <c r="QMT16" s="179"/>
      <c r="QMU16" s="179"/>
      <c r="QMV16" s="179"/>
      <c r="QMW16" s="179"/>
      <c r="QMX16" s="179"/>
      <c r="QMY16" s="179"/>
      <c r="QMZ16" s="179"/>
      <c r="QNA16" s="179"/>
      <c r="QNB16" s="179"/>
      <c r="QNC16" s="179"/>
      <c r="QND16" s="179"/>
      <c r="QNE16" s="179"/>
      <c r="QNF16" s="179"/>
      <c r="QNG16" s="179"/>
      <c r="QNH16" s="179"/>
      <c r="QNI16" s="179"/>
      <c r="QNJ16" s="179"/>
      <c r="QNK16" s="179"/>
      <c r="QNL16" s="179"/>
      <c r="QNM16" s="179"/>
      <c r="QNN16" s="179"/>
      <c r="QNO16" s="179"/>
      <c r="QNP16" s="179"/>
      <c r="QNQ16" s="179"/>
      <c r="QNR16" s="179"/>
      <c r="QNS16" s="179"/>
      <c r="QNT16" s="179"/>
      <c r="QNU16" s="179"/>
      <c r="QNV16" s="179"/>
      <c r="QNW16" s="179"/>
      <c r="QNX16" s="179"/>
      <c r="QNY16" s="179"/>
      <c r="QNZ16" s="179"/>
      <c r="QOA16" s="179"/>
      <c r="QOB16" s="179"/>
      <c r="QOC16" s="179"/>
      <c r="QOD16" s="179"/>
      <c r="QOE16" s="179"/>
      <c r="QOF16" s="179"/>
      <c r="QOG16" s="179"/>
      <c r="QOH16" s="179"/>
      <c r="QOI16" s="179"/>
      <c r="QOJ16" s="179"/>
      <c r="QOK16" s="179"/>
      <c r="QOL16" s="179"/>
      <c r="QOM16" s="179"/>
      <c r="QON16" s="179"/>
      <c r="QOO16" s="179"/>
      <c r="QOP16" s="179"/>
      <c r="QOQ16" s="179"/>
      <c r="QOR16" s="179"/>
      <c r="QOS16" s="179"/>
      <c r="QOT16" s="179"/>
      <c r="QOU16" s="179"/>
      <c r="QOV16" s="179"/>
      <c r="QOW16" s="179"/>
      <c r="QOX16" s="179"/>
      <c r="QOY16" s="179"/>
      <c r="QOZ16" s="179"/>
      <c r="QPA16" s="179"/>
      <c r="QPB16" s="179"/>
      <c r="QPC16" s="179"/>
      <c r="QPD16" s="179"/>
      <c r="QPE16" s="179"/>
      <c r="QPF16" s="179"/>
      <c r="QPG16" s="179"/>
      <c r="QPH16" s="179"/>
      <c r="QPI16" s="179"/>
      <c r="QPJ16" s="179"/>
      <c r="QPK16" s="179"/>
      <c r="QPL16" s="179"/>
      <c r="QPM16" s="179"/>
      <c r="QPN16" s="179"/>
      <c r="QPO16" s="179"/>
      <c r="QPP16" s="179"/>
      <c r="QPQ16" s="179"/>
      <c r="QPR16" s="179"/>
      <c r="QPS16" s="179"/>
      <c r="QPT16" s="179"/>
      <c r="QPU16" s="179"/>
      <c r="QPV16" s="179"/>
      <c r="QPW16" s="179"/>
      <c r="QPX16" s="179"/>
      <c r="QPY16" s="179"/>
      <c r="QPZ16" s="179"/>
      <c r="QQA16" s="179"/>
      <c r="QQB16" s="179"/>
      <c r="QQC16" s="179"/>
      <c r="QQD16" s="179"/>
      <c r="QQE16" s="179"/>
      <c r="QQF16" s="179"/>
      <c r="QQG16" s="179"/>
      <c r="QQH16" s="179"/>
      <c r="QQI16" s="179"/>
      <c r="QQJ16" s="179"/>
      <c r="QQK16" s="179"/>
      <c r="QQL16" s="179"/>
      <c r="QQM16" s="179"/>
      <c r="QQN16" s="179"/>
      <c r="QQO16" s="179"/>
      <c r="QQP16" s="179"/>
      <c r="QQQ16" s="179"/>
      <c r="QQR16" s="179"/>
      <c r="QQS16" s="179"/>
      <c r="QQT16" s="179"/>
      <c r="QQU16" s="179"/>
      <c r="QQV16" s="179"/>
      <c r="QQW16" s="179"/>
      <c r="QQX16" s="179"/>
      <c r="QQY16" s="179"/>
      <c r="QQZ16" s="179"/>
      <c r="QRA16" s="179"/>
      <c r="QRB16" s="179"/>
      <c r="QRC16" s="179"/>
      <c r="QRD16" s="179"/>
      <c r="QRE16" s="179"/>
      <c r="QRF16" s="179"/>
      <c r="QRG16" s="179"/>
      <c r="QRH16" s="179"/>
      <c r="QRI16" s="179"/>
      <c r="QRJ16" s="179"/>
      <c r="QRK16" s="179"/>
      <c r="QRL16" s="179"/>
      <c r="QRM16" s="179"/>
      <c r="QRN16" s="179"/>
      <c r="QRO16" s="179"/>
      <c r="QRP16" s="179"/>
      <c r="QRQ16" s="179"/>
      <c r="QRR16" s="179"/>
      <c r="QRS16" s="179"/>
      <c r="QRT16" s="179"/>
      <c r="QRU16" s="179"/>
      <c r="QRV16" s="179"/>
      <c r="QRW16" s="179"/>
      <c r="QRX16" s="179"/>
      <c r="QRY16" s="179"/>
      <c r="QRZ16" s="179"/>
      <c r="QSA16" s="179"/>
      <c r="QSB16" s="179"/>
      <c r="QSC16" s="179"/>
      <c r="QSD16" s="179"/>
      <c r="QSE16" s="179"/>
      <c r="QSF16" s="179"/>
      <c r="QSG16" s="179"/>
      <c r="QSH16" s="179"/>
      <c r="QSI16" s="179"/>
      <c r="QSJ16" s="179"/>
      <c r="QSK16" s="179"/>
      <c r="QSL16" s="179"/>
      <c r="QSM16" s="179"/>
      <c r="QSN16" s="179"/>
      <c r="QSO16" s="179"/>
      <c r="QSP16" s="179"/>
      <c r="QSQ16" s="179"/>
      <c r="QSR16" s="179"/>
      <c r="QSS16" s="179"/>
      <c r="QST16" s="179"/>
      <c r="QSU16" s="179"/>
      <c r="QSV16" s="179"/>
      <c r="QSW16" s="179"/>
      <c r="QSX16" s="179"/>
      <c r="QSY16" s="179"/>
      <c r="QSZ16" s="179"/>
      <c r="QTA16" s="179"/>
      <c r="QTB16" s="179"/>
      <c r="QTC16" s="179"/>
      <c r="QTD16" s="179"/>
      <c r="QTE16" s="179"/>
      <c r="QTF16" s="179"/>
      <c r="QTG16" s="179"/>
      <c r="QTH16" s="179"/>
      <c r="QTI16" s="179"/>
      <c r="QTJ16" s="179"/>
      <c r="QTK16" s="179"/>
      <c r="QTL16" s="179"/>
      <c r="QTM16" s="179"/>
      <c r="QTN16" s="179"/>
      <c r="QTO16" s="179"/>
      <c r="QTP16" s="179"/>
      <c r="QTQ16" s="179"/>
      <c r="QTR16" s="179"/>
      <c r="QTS16" s="179"/>
      <c r="QTT16" s="179"/>
      <c r="QTU16" s="179"/>
      <c r="QTV16" s="179"/>
      <c r="QTW16" s="179"/>
      <c r="QTX16" s="179"/>
      <c r="QTY16" s="179"/>
      <c r="QTZ16" s="179"/>
      <c r="QUA16" s="179"/>
      <c r="QUB16" s="179"/>
      <c r="QUC16" s="179"/>
      <c r="QUD16" s="179"/>
      <c r="QUE16" s="179"/>
      <c r="QUF16" s="179"/>
      <c r="QUG16" s="179"/>
      <c r="QUH16" s="179"/>
      <c r="QUI16" s="179"/>
      <c r="QUJ16" s="179"/>
      <c r="QUK16" s="179"/>
      <c r="QUL16" s="179"/>
      <c r="QUM16" s="179"/>
      <c r="QUN16" s="179"/>
      <c r="QUO16" s="179"/>
      <c r="QUP16" s="179"/>
      <c r="QUQ16" s="179"/>
      <c r="QUR16" s="179"/>
      <c r="QUS16" s="179"/>
      <c r="QUT16" s="179"/>
      <c r="QUU16" s="179"/>
      <c r="QUV16" s="179"/>
      <c r="QUW16" s="179"/>
      <c r="QUX16" s="179"/>
      <c r="QUY16" s="179"/>
      <c r="QUZ16" s="179"/>
      <c r="QVA16" s="179"/>
      <c r="QVB16" s="179"/>
      <c r="QVC16" s="179"/>
      <c r="QVD16" s="179"/>
      <c r="QVE16" s="179"/>
      <c r="QVF16" s="179"/>
      <c r="QVG16" s="179"/>
      <c r="QVH16" s="179"/>
      <c r="QVI16" s="179"/>
      <c r="QVJ16" s="179"/>
      <c r="QVK16" s="179"/>
      <c r="QVL16" s="179"/>
      <c r="QVM16" s="179"/>
      <c r="QVN16" s="179"/>
      <c r="QVO16" s="179"/>
      <c r="QVP16" s="179"/>
      <c r="QVQ16" s="179"/>
      <c r="QVR16" s="179"/>
      <c r="QVS16" s="179"/>
      <c r="QVT16" s="179"/>
      <c r="QVU16" s="179"/>
      <c r="QVV16" s="179"/>
      <c r="QVW16" s="179"/>
      <c r="QVX16" s="179"/>
      <c r="QVY16" s="179"/>
      <c r="QVZ16" s="179"/>
      <c r="QWA16" s="179"/>
      <c r="QWB16" s="179"/>
      <c r="QWC16" s="179"/>
      <c r="QWD16" s="179"/>
      <c r="QWE16" s="179"/>
      <c r="QWF16" s="179"/>
      <c r="QWG16" s="179"/>
      <c r="QWH16" s="179"/>
      <c r="QWI16" s="179"/>
      <c r="QWJ16" s="179"/>
      <c r="QWK16" s="179"/>
      <c r="QWL16" s="179"/>
      <c r="QWM16" s="179"/>
      <c r="QWN16" s="179"/>
      <c r="QWO16" s="179"/>
      <c r="QWP16" s="179"/>
      <c r="QWQ16" s="179"/>
      <c r="QWR16" s="179"/>
      <c r="QWS16" s="179"/>
      <c r="QWT16" s="179"/>
      <c r="QWU16" s="179"/>
      <c r="QWV16" s="179"/>
      <c r="QWW16" s="179"/>
      <c r="QWX16" s="179"/>
      <c r="QWY16" s="179"/>
      <c r="QWZ16" s="179"/>
      <c r="QXA16" s="179"/>
      <c r="QXB16" s="179"/>
      <c r="QXC16" s="179"/>
      <c r="QXD16" s="179"/>
      <c r="QXE16" s="179"/>
      <c r="QXF16" s="179"/>
      <c r="QXG16" s="179"/>
      <c r="QXH16" s="179"/>
      <c r="QXI16" s="179"/>
      <c r="QXJ16" s="179"/>
      <c r="QXK16" s="179"/>
      <c r="QXL16" s="179"/>
      <c r="QXM16" s="179"/>
      <c r="QXN16" s="179"/>
      <c r="QXO16" s="179"/>
      <c r="QXP16" s="179"/>
      <c r="QXQ16" s="179"/>
      <c r="QXR16" s="179"/>
      <c r="QXS16" s="179"/>
      <c r="QXT16" s="179"/>
      <c r="QXU16" s="179"/>
      <c r="QXV16" s="179"/>
      <c r="QXW16" s="179"/>
      <c r="QXX16" s="179"/>
      <c r="QXY16" s="179"/>
      <c r="QXZ16" s="179"/>
      <c r="QYA16" s="179"/>
      <c r="QYB16" s="179"/>
      <c r="QYC16" s="179"/>
      <c r="QYD16" s="179"/>
      <c r="QYE16" s="179"/>
      <c r="QYF16" s="179"/>
      <c r="QYG16" s="179"/>
      <c r="QYH16" s="179"/>
      <c r="QYI16" s="179"/>
      <c r="QYJ16" s="179"/>
      <c r="QYK16" s="179"/>
      <c r="QYL16" s="179"/>
      <c r="QYM16" s="179"/>
      <c r="QYN16" s="179"/>
      <c r="QYO16" s="179"/>
      <c r="QYP16" s="179"/>
      <c r="QYQ16" s="179"/>
      <c r="QYR16" s="179"/>
      <c r="QYS16" s="179"/>
      <c r="QYT16" s="179"/>
      <c r="QYU16" s="179"/>
      <c r="QYV16" s="179"/>
      <c r="QYW16" s="179"/>
      <c r="QYX16" s="179"/>
      <c r="QYY16" s="179"/>
      <c r="QYZ16" s="179"/>
      <c r="QZA16" s="179"/>
      <c r="QZB16" s="179"/>
      <c r="QZC16" s="179"/>
      <c r="QZD16" s="179"/>
      <c r="QZE16" s="179"/>
      <c r="QZF16" s="179"/>
      <c r="QZG16" s="179"/>
      <c r="QZH16" s="179"/>
      <c r="QZI16" s="179"/>
      <c r="QZJ16" s="179"/>
      <c r="QZK16" s="179"/>
      <c r="QZL16" s="179"/>
      <c r="QZM16" s="179"/>
      <c r="QZN16" s="179"/>
      <c r="QZO16" s="179"/>
      <c r="QZP16" s="179"/>
      <c r="QZQ16" s="179"/>
      <c r="QZR16" s="179"/>
      <c r="QZS16" s="179"/>
      <c r="QZT16" s="179"/>
      <c r="QZU16" s="179"/>
      <c r="QZV16" s="179"/>
      <c r="QZW16" s="179"/>
      <c r="QZX16" s="179"/>
      <c r="QZY16" s="179"/>
      <c r="QZZ16" s="179"/>
      <c r="RAA16" s="179"/>
      <c r="RAB16" s="179"/>
      <c r="RAC16" s="179"/>
      <c r="RAD16" s="179"/>
      <c r="RAE16" s="179"/>
      <c r="RAF16" s="179"/>
      <c r="RAG16" s="179"/>
      <c r="RAH16" s="179"/>
      <c r="RAI16" s="179"/>
      <c r="RAJ16" s="179"/>
      <c r="RAK16" s="179"/>
      <c r="RAL16" s="179"/>
      <c r="RAM16" s="179"/>
      <c r="RAN16" s="179"/>
      <c r="RAO16" s="179"/>
      <c r="RAP16" s="179"/>
      <c r="RAQ16" s="179"/>
      <c r="RAR16" s="179"/>
      <c r="RAS16" s="179"/>
      <c r="RAT16" s="179"/>
      <c r="RAU16" s="179"/>
      <c r="RAV16" s="179"/>
      <c r="RAW16" s="179"/>
      <c r="RAX16" s="179"/>
      <c r="RAY16" s="179"/>
      <c r="RAZ16" s="179"/>
      <c r="RBA16" s="179"/>
      <c r="RBB16" s="179"/>
      <c r="RBC16" s="179"/>
      <c r="RBD16" s="179"/>
      <c r="RBE16" s="179"/>
      <c r="RBF16" s="179"/>
      <c r="RBG16" s="179"/>
      <c r="RBH16" s="179"/>
      <c r="RBI16" s="179"/>
      <c r="RBJ16" s="179"/>
      <c r="RBK16" s="179"/>
      <c r="RBL16" s="179"/>
      <c r="RBM16" s="179"/>
      <c r="RBN16" s="179"/>
      <c r="RBO16" s="179"/>
      <c r="RBP16" s="179"/>
      <c r="RBQ16" s="179"/>
      <c r="RBR16" s="179"/>
      <c r="RBS16" s="179"/>
      <c r="RBT16" s="179"/>
      <c r="RBU16" s="179"/>
      <c r="RBV16" s="179"/>
      <c r="RBW16" s="179"/>
      <c r="RBX16" s="179"/>
      <c r="RBY16" s="179"/>
      <c r="RBZ16" s="179"/>
      <c r="RCA16" s="179"/>
      <c r="RCB16" s="179"/>
      <c r="RCC16" s="179"/>
      <c r="RCD16" s="179"/>
      <c r="RCE16" s="179"/>
      <c r="RCF16" s="179"/>
      <c r="RCG16" s="179"/>
      <c r="RCH16" s="179"/>
      <c r="RCI16" s="179"/>
      <c r="RCJ16" s="179"/>
      <c r="RCK16" s="179"/>
      <c r="RCL16" s="179"/>
      <c r="RCM16" s="179"/>
      <c r="RCN16" s="179"/>
      <c r="RCO16" s="179"/>
      <c r="RCP16" s="179"/>
      <c r="RCQ16" s="179"/>
      <c r="RCR16" s="179"/>
      <c r="RCS16" s="179"/>
      <c r="RCT16" s="179"/>
      <c r="RCU16" s="179"/>
      <c r="RCV16" s="179"/>
      <c r="RCW16" s="179"/>
      <c r="RCX16" s="179"/>
      <c r="RCY16" s="179"/>
      <c r="RCZ16" s="179"/>
      <c r="RDA16" s="179"/>
      <c r="RDB16" s="179"/>
      <c r="RDC16" s="179"/>
      <c r="RDD16" s="179"/>
      <c r="RDE16" s="179"/>
      <c r="RDF16" s="179"/>
      <c r="RDG16" s="179"/>
      <c r="RDH16" s="179"/>
      <c r="RDI16" s="179"/>
      <c r="RDJ16" s="179"/>
      <c r="RDK16" s="179"/>
      <c r="RDL16" s="179"/>
      <c r="RDM16" s="179"/>
      <c r="RDN16" s="179"/>
      <c r="RDO16" s="179"/>
      <c r="RDP16" s="179"/>
      <c r="RDQ16" s="179"/>
      <c r="RDR16" s="179"/>
      <c r="RDS16" s="179"/>
      <c r="RDT16" s="179"/>
      <c r="RDU16" s="179"/>
      <c r="RDV16" s="179"/>
      <c r="RDW16" s="179"/>
      <c r="RDX16" s="179"/>
      <c r="RDY16" s="179"/>
      <c r="RDZ16" s="179"/>
      <c r="REA16" s="179"/>
      <c r="REB16" s="179"/>
      <c r="REC16" s="179"/>
      <c r="RED16" s="179"/>
      <c r="REE16" s="179"/>
      <c r="REF16" s="179"/>
      <c r="REG16" s="179"/>
      <c r="REH16" s="179"/>
      <c r="REI16" s="179"/>
      <c r="REJ16" s="179"/>
      <c r="REK16" s="179"/>
      <c r="REL16" s="179"/>
      <c r="REM16" s="179"/>
      <c r="REN16" s="179"/>
      <c r="REO16" s="179"/>
      <c r="REP16" s="179"/>
      <c r="REQ16" s="179"/>
      <c r="RER16" s="179"/>
      <c r="RES16" s="179"/>
      <c r="RET16" s="179"/>
      <c r="REU16" s="179"/>
      <c r="REV16" s="179"/>
      <c r="REW16" s="179"/>
      <c r="REX16" s="179"/>
      <c r="REY16" s="179"/>
      <c r="REZ16" s="179"/>
      <c r="RFA16" s="179"/>
      <c r="RFB16" s="179"/>
      <c r="RFC16" s="179"/>
      <c r="RFD16" s="179"/>
      <c r="RFE16" s="179"/>
      <c r="RFF16" s="179"/>
      <c r="RFG16" s="179"/>
      <c r="RFH16" s="179"/>
      <c r="RFI16" s="179"/>
      <c r="RFJ16" s="179"/>
      <c r="RFK16" s="179"/>
      <c r="RFL16" s="179"/>
      <c r="RFM16" s="179"/>
      <c r="RFN16" s="179"/>
      <c r="RFO16" s="179"/>
      <c r="RFP16" s="179"/>
      <c r="RFQ16" s="179"/>
      <c r="RFR16" s="179"/>
      <c r="RFS16" s="179"/>
      <c r="RFT16" s="179"/>
      <c r="RFU16" s="179"/>
      <c r="RFV16" s="179"/>
      <c r="RFW16" s="179"/>
      <c r="RFX16" s="179"/>
      <c r="RFY16" s="179"/>
      <c r="RFZ16" s="179"/>
      <c r="RGA16" s="179"/>
      <c r="RGB16" s="179"/>
      <c r="RGC16" s="179"/>
      <c r="RGD16" s="179"/>
      <c r="RGE16" s="179"/>
      <c r="RGF16" s="179"/>
      <c r="RGG16" s="179"/>
      <c r="RGH16" s="179"/>
      <c r="RGI16" s="179"/>
      <c r="RGJ16" s="179"/>
      <c r="RGK16" s="179"/>
      <c r="RGL16" s="179"/>
      <c r="RGM16" s="179"/>
      <c r="RGN16" s="179"/>
      <c r="RGO16" s="179"/>
      <c r="RGP16" s="179"/>
      <c r="RGQ16" s="179"/>
      <c r="RGR16" s="179"/>
      <c r="RGS16" s="179"/>
      <c r="RGT16" s="179"/>
      <c r="RGU16" s="179"/>
      <c r="RGV16" s="179"/>
      <c r="RGW16" s="179"/>
      <c r="RGX16" s="179"/>
      <c r="RGY16" s="179"/>
      <c r="RGZ16" s="179"/>
      <c r="RHA16" s="179"/>
      <c r="RHB16" s="179"/>
      <c r="RHC16" s="179"/>
      <c r="RHD16" s="179"/>
      <c r="RHE16" s="179"/>
      <c r="RHF16" s="179"/>
      <c r="RHG16" s="179"/>
      <c r="RHH16" s="179"/>
      <c r="RHI16" s="179"/>
      <c r="RHJ16" s="179"/>
      <c r="RHK16" s="179"/>
      <c r="RHL16" s="179"/>
      <c r="RHM16" s="179"/>
      <c r="RHN16" s="179"/>
      <c r="RHO16" s="179"/>
      <c r="RHP16" s="179"/>
      <c r="RHQ16" s="179"/>
      <c r="RHR16" s="179"/>
      <c r="RHS16" s="179"/>
      <c r="RHT16" s="179"/>
      <c r="RHU16" s="179"/>
      <c r="RHV16" s="179"/>
      <c r="RHW16" s="179"/>
      <c r="RHX16" s="179"/>
      <c r="RHY16" s="179"/>
      <c r="RHZ16" s="179"/>
      <c r="RIA16" s="179"/>
      <c r="RIB16" s="179"/>
      <c r="RIC16" s="179"/>
      <c r="RID16" s="179"/>
      <c r="RIE16" s="179"/>
      <c r="RIF16" s="179"/>
      <c r="RIG16" s="179"/>
      <c r="RIH16" s="179"/>
      <c r="RII16" s="179"/>
      <c r="RIJ16" s="179"/>
      <c r="RIK16" s="179"/>
      <c r="RIL16" s="179"/>
      <c r="RIM16" s="179"/>
      <c r="RIN16" s="179"/>
      <c r="RIO16" s="179"/>
      <c r="RIP16" s="179"/>
      <c r="RIQ16" s="179"/>
      <c r="RIR16" s="179"/>
      <c r="RIS16" s="179"/>
      <c r="RIT16" s="179"/>
      <c r="RIU16" s="179"/>
      <c r="RIV16" s="179"/>
      <c r="RIW16" s="179"/>
      <c r="RIX16" s="179"/>
      <c r="RIY16" s="179"/>
      <c r="RIZ16" s="179"/>
      <c r="RJA16" s="179"/>
      <c r="RJB16" s="179"/>
      <c r="RJC16" s="179"/>
      <c r="RJD16" s="179"/>
      <c r="RJE16" s="179"/>
      <c r="RJF16" s="179"/>
      <c r="RJG16" s="179"/>
      <c r="RJH16" s="179"/>
      <c r="RJI16" s="179"/>
      <c r="RJJ16" s="179"/>
      <c r="RJK16" s="179"/>
      <c r="RJL16" s="179"/>
      <c r="RJM16" s="179"/>
      <c r="RJN16" s="179"/>
      <c r="RJO16" s="179"/>
      <c r="RJP16" s="179"/>
      <c r="RJQ16" s="179"/>
      <c r="RJR16" s="179"/>
      <c r="RJS16" s="179"/>
      <c r="RJT16" s="179"/>
      <c r="RJU16" s="179"/>
      <c r="RJV16" s="179"/>
      <c r="RJW16" s="179"/>
      <c r="RJX16" s="179"/>
      <c r="RJY16" s="179"/>
      <c r="RJZ16" s="179"/>
      <c r="RKA16" s="179"/>
      <c r="RKB16" s="179"/>
      <c r="RKC16" s="179"/>
      <c r="RKD16" s="179"/>
      <c r="RKE16" s="179"/>
      <c r="RKF16" s="179"/>
      <c r="RKG16" s="179"/>
      <c r="RKH16" s="179"/>
      <c r="RKI16" s="179"/>
      <c r="RKJ16" s="179"/>
      <c r="RKK16" s="179"/>
      <c r="RKL16" s="179"/>
      <c r="RKM16" s="179"/>
      <c r="RKN16" s="179"/>
      <c r="RKO16" s="179"/>
      <c r="RKP16" s="179"/>
      <c r="RKQ16" s="179"/>
      <c r="RKR16" s="179"/>
      <c r="RKS16" s="179"/>
      <c r="RKT16" s="179"/>
      <c r="RKU16" s="179"/>
      <c r="RKV16" s="179"/>
      <c r="RKW16" s="179"/>
      <c r="RKX16" s="179"/>
      <c r="RKY16" s="179"/>
      <c r="RKZ16" s="179"/>
      <c r="RLA16" s="179"/>
      <c r="RLB16" s="179"/>
      <c r="RLC16" s="179"/>
      <c r="RLD16" s="179"/>
      <c r="RLE16" s="179"/>
      <c r="RLF16" s="179"/>
      <c r="RLG16" s="179"/>
      <c r="RLH16" s="179"/>
      <c r="RLI16" s="179"/>
      <c r="RLJ16" s="179"/>
      <c r="RLK16" s="179"/>
      <c r="RLL16" s="179"/>
      <c r="RLM16" s="179"/>
      <c r="RLN16" s="179"/>
      <c r="RLO16" s="179"/>
      <c r="RLP16" s="179"/>
      <c r="RLQ16" s="179"/>
      <c r="RLR16" s="179"/>
      <c r="RLS16" s="179"/>
      <c r="RLT16" s="179"/>
      <c r="RLU16" s="179"/>
      <c r="RLV16" s="179"/>
      <c r="RLW16" s="179"/>
      <c r="RLX16" s="179"/>
      <c r="RLY16" s="179"/>
      <c r="RLZ16" s="179"/>
      <c r="RMA16" s="179"/>
      <c r="RMB16" s="179"/>
      <c r="RMC16" s="179"/>
      <c r="RMD16" s="179"/>
      <c r="RME16" s="179"/>
      <c r="RMF16" s="179"/>
      <c r="RMG16" s="179"/>
      <c r="RMH16" s="179"/>
      <c r="RMI16" s="179"/>
      <c r="RMJ16" s="179"/>
      <c r="RMK16" s="179"/>
      <c r="RML16" s="179"/>
      <c r="RMM16" s="179"/>
      <c r="RMN16" s="179"/>
      <c r="RMO16" s="179"/>
      <c r="RMP16" s="179"/>
      <c r="RMQ16" s="179"/>
      <c r="RMR16" s="179"/>
      <c r="RMS16" s="179"/>
      <c r="RMT16" s="179"/>
      <c r="RMU16" s="179"/>
      <c r="RMV16" s="179"/>
      <c r="RMW16" s="179"/>
      <c r="RMX16" s="179"/>
      <c r="RMY16" s="179"/>
      <c r="RMZ16" s="179"/>
      <c r="RNA16" s="179"/>
      <c r="RNB16" s="179"/>
      <c r="RNC16" s="179"/>
      <c r="RND16" s="179"/>
      <c r="RNE16" s="179"/>
      <c r="RNF16" s="179"/>
      <c r="RNG16" s="179"/>
      <c r="RNH16" s="179"/>
      <c r="RNI16" s="179"/>
      <c r="RNJ16" s="179"/>
      <c r="RNK16" s="179"/>
      <c r="RNL16" s="179"/>
      <c r="RNM16" s="179"/>
      <c r="RNN16" s="179"/>
      <c r="RNO16" s="179"/>
      <c r="RNP16" s="179"/>
      <c r="RNQ16" s="179"/>
      <c r="RNR16" s="179"/>
      <c r="RNS16" s="179"/>
      <c r="RNT16" s="179"/>
      <c r="RNU16" s="179"/>
      <c r="RNV16" s="179"/>
      <c r="RNW16" s="179"/>
      <c r="RNX16" s="179"/>
      <c r="RNY16" s="179"/>
      <c r="RNZ16" s="179"/>
      <c r="ROA16" s="179"/>
      <c r="ROB16" s="179"/>
      <c r="ROC16" s="179"/>
      <c r="ROD16" s="179"/>
      <c r="ROE16" s="179"/>
      <c r="ROF16" s="179"/>
      <c r="ROG16" s="179"/>
      <c r="ROH16" s="179"/>
      <c r="ROI16" s="179"/>
      <c r="ROJ16" s="179"/>
      <c r="ROK16" s="179"/>
      <c r="ROL16" s="179"/>
      <c r="ROM16" s="179"/>
      <c r="RON16" s="179"/>
      <c r="ROO16" s="179"/>
      <c r="ROP16" s="179"/>
      <c r="ROQ16" s="179"/>
      <c r="ROR16" s="179"/>
      <c r="ROS16" s="179"/>
      <c r="ROT16" s="179"/>
      <c r="ROU16" s="179"/>
      <c r="ROV16" s="179"/>
      <c r="ROW16" s="179"/>
      <c r="ROX16" s="179"/>
      <c r="ROY16" s="179"/>
      <c r="ROZ16" s="179"/>
      <c r="RPA16" s="179"/>
      <c r="RPB16" s="179"/>
      <c r="RPC16" s="179"/>
      <c r="RPD16" s="179"/>
      <c r="RPE16" s="179"/>
      <c r="RPF16" s="179"/>
      <c r="RPG16" s="179"/>
      <c r="RPH16" s="179"/>
      <c r="RPI16" s="179"/>
      <c r="RPJ16" s="179"/>
      <c r="RPK16" s="179"/>
      <c r="RPL16" s="179"/>
      <c r="RPM16" s="179"/>
      <c r="RPN16" s="179"/>
      <c r="RPO16" s="179"/>
      <c r="RPP16" s="179"/>
      <c r="RPQ16" s="179"/>
      <c r="RPR16" s="179"/>
      <c r="RPS16" s="179"/>
      <c r="RPT16" s="179"/>
      <c r="RPU16" s="179"/>
      <c r="RPV16" s="179"/>
      <c r="RPW16" s="179"/>
      <c r="RPX16" s="179"/>
      <c r="RPY16" s="179"/>
      <c r="RPZ16" s="179"/>
      <c r="RQA16" s="179"/>
      <c r="RQB16" s="179"/>
      <c r="RQC16" s="179"/>
      <c r="RQD16" s="179"/>
      <c r="RQE16" s="179"/>
      <c r="RQF16" s="179"/>
      <c r="RQG16" s="179"/>
      <c r="RQH16" s="179"/>
      <c r="RQI16" s="179"/>
      <c r="RQJ16" s="179"/>
      <c r="RQK16" s="179"/>
      <c r="RQL16" s="179"/>
      <c r="RQM16" s="179"/>
      <c r="RQN16" s="179"/>
      <c r="RQO16" s="179"/>
      <c r="RQP16" s="179"/>
      <c r="RQQ16" s="179"/>
      <c r="RQR16" s="179"/>
      <c r="RQS16" s="179"/>
      <c r="RQT16" s="179"/>
      <c r="RQU16" s="179"/>
      <c r="RQV16" s="179"/>
      <c r="RQW16" s="179"/>
      <c r="RQX16" s="179"/>
      <c r="RQY16" s="179"/>
      <c r="RQZ16" s="179"/>
      <c r="RRA16" s="179"/>
      <c r="RRB16" s="179"/>
      <c r="RRC16" s="179"/>
      <c r="RRD16" s="179"/>
      <c r="RRE16" s="179"/>
      <c r="RRF16" s="179"/>
      <c r="RRG16" s="179"/>
      <c r="RRH16" s="179"/>
      <c r="RRI16" s="179"/>
      <c r="RRJ16" s="179"/>
      <c r="RRK16" s="179"/>
      <c r="RRL16" s="179"/>
      <c r="RRM16" s="179"/>
      <c r="RRN16" s="179"/>
      <c r="RRO16" s="179"/>
      <c r="RRP16" s="179"/>
      <c r="RRQ16" s="179"/>
      <c r="RRR16" s="179"/>
      <c r="RRS16" s="179"/>
      <c r="RRT16" s="179"/>
      <c r="RRU16" s="179"/>
      <c r="RRV16" s="179"/>
      <c r="RRW16" s="179"/>
      <c r="RRX16" s="179"/>
      <c r="RRY16" s="179"/>
      <c r="RRZ16" s="179"/>
      <c r="RSA16" s="179"/>
      <c r="RSB16" s="179"/>
      <c r="RSC16" s="179"/>
      <c r="RSD16" s="179"/>
      <c r="RSE16" s="179"/>
      <c r="RSF16" s="179"/>
      <c r="RSG16" s="179"/>
      <c r="RSH16" s="179"/>
      <c r="RSI16" s="179"/>
      <c r="RSJ16" s="179"/>
      <c r="RSK16" s="179"/>
      <c r="RSL16" s="179"/>
      <c r="RSM16" s="179"/>
      <c r="RSN16" s="179"/>
      <c r="RSO16" s="179"/>
      <c r="RSP16" s="179"/>
      <c r="RSQ16" s="179"/>
      <c r="RSR16" s="179"/>
      <c r="RSS16" s="179"/>
      <c r="RST16" s="179"/>
      <c r="RSU16" s="179"/>
      <c r="RSV16" s="179"/>
      <c r="RSW16" s="179"/>
      <c r="RSX16" s="179"/>
      <c r="RSY16" s="179"/>
      <c r="RSZ16" s="179"/>
      <c r="RTA16" s="179"/>
      <c r="RTB16" s="179"/>
      <c r="RTC16" s="179"/>
      <c r="RTD16" s="179"/>
      <c r="RTE16" s="179"/>
      <c r="RTF16" s="179"/>
      <c r="RTG16" s="179"/>
      <c r="RTH16" s="179"/>
      <c r="RTI16" s="179"/>
      <c r="RTJ16" s="179"/>
      <c r="RTK16" s="179"/>
      <c r="RTL16" s="179"/>
      <c r="RTM16" s="179"/>
      <c r="RTN16" s="179"/>
      <c r="RTO16" s="179"/>
      <c r="RTP16" s="179"/>
      <c r="RTQ16" s="179"/>
      <c r="RTR16" s="179"/>
      <c r="RTS16" s="179"/>
      <c r="RTT16" s="179"/>
      <c r="RTU16" s="179"/>
      <c r="RTV16" s="179"/>
      <c r="RTW16" s="179"/>
      <c r="RTX16" s="179"/>
      <c r="RTY16" s="179"/>
      <c r="RTZ16" s="179"/>
      <c r="RUA16" s="179"/>
      <c r="RUB16" s="179"/>
      <c r="RUC16" s="179"/>
      <c r="RUD16" s="179"/>
      <c r="RUE16" s="179"/>
      <c r="RUF16" s="179"/>
      <c r="RUG16" s="179"/>
      <c r="RUH16" s="179"/>
      <c r="RUI16" s="179"/>
      <c r="RUJ16" s="179"/>
      <c r="RUK16" s="179"/>
      <c r="RUL16" s="179"/>
      <c r="RUM16" s="179"/>
      <c r="RUN16" s="179"/>
      <c r="RUO16" s="179"/>
      <c r="RUP16" s="179"/>
      <c r="RUQ16" s="179"/>
      <c r="RUR16" s="179"/>
      <c r="RUS16" s="179"/>
      <c r="RUT16" s="179"/>
      <c r="RUU16" s="179"/>
      <c r="RUV16" s="179"/>
      <c r="RUW16" s="179"/>
      <c r="RUX16" s="179"/>
      <c r="RUY16" s="179"/>
      <c r="RUZ16" s="179"/>
      <c r="RVA16" s="179"/>
      <c r="RVB16" s="179"/>
      <c r="RVC16" s="179"/>
      <c r="RVD16" s="179"/>
      <c r="RVE16" s="179"/>
      <c r="RVF16" s="179"/>
      <c r="RVG16" s="179"/>
      <c r="RVH16" s="179"/>
      <c r="RVI16" s="179"/>
      <c r="RVJ16" s="179"/>
      <c r="RVK16" s="179"/>
      <c r="RVL16" s="179"/>
      <c r="RVM16" s="179"/>
      <c r="RVN16" s="179"/>
      <c r="RVO16" s="179"/>
      <c r="RVP16" s="179"/>
      <c r="RVQ16" s="179"/>
      <c r="RVR16" s="179"/>
      <c r="RVS16" s="179"/>
      <c r="RVT16" s="179"/>
      <c r="RVU16" s="179"/>
      <c r="RVV16" s="179"/>
      <c r="RVW16" s="179"/>
      <c r="RVX16" s="179"/>
      <c r="RVY16" s="179"/>
      <c r="RVZ16" s="179"/>
      <c r="RWA16" s="179"/>
      <c r="RWB16" s="179"/>
      <c r="RWC16" s="179"/>
      <c r="RWD16" s="179"/>
      <c r="RWE16" s="179"/>
      <c r="RWF16" s="179"/>
      <c r="RWG16" s="179"/>
      <c r="RWH16" s="179"/>
      <c r="RWI16" s="179"/>
      <c r="RWJ16" s="179"/>
      <c r="RWK16" s="179"/>
      <c r="RWL16" s="179"/>
      <c r="RWM16" s="179"/>
      <c r="RWN16" s="179"/>
      <c r="RWO16" s="179"/>
      <c r="RWP16" s="179"/>
      <c r="RWQ16" s="179"/>
      <c r="RWR16" s="179"/>
      <c r="RWS16" s="179"/>
      <c r="RWT16" s="179"/>
      <c r="RWU16" s="179"/>
      <c r="RWV16" s="179"/>
      <c r="RWW16" s="179"/>
      <c r="RWX16" s="179"/>
      <c r="RWY16" s="179"/>
      <c r="RWZ16" s="179"/>
      <c r="RXA16" s="179"/>
      <c r="RXB16" s="179"/>
      <c r="RXC16" s="179"/>
      <c r="RXD16" s="179"/>
      <c r="RXE16" s="179"/>
      <c r="RXF16" s="179"/>
      <c r="RXG16" s="179"/>
      <c r="RXH16" s="179"/>
      <c r="RXI16" s="179"/>
      <c r="RXJ16" s="179"/>
      <c r="RXK16" s="179"/>
      <c r="RXL16" s="179"/>
      <c r="RXM16" s="179"/>
      <c r="RXN16" s="179"/>
      <c r="RXO16" s="179"/>
      <c r="RXP16" s="179"/>
      <c r="RXQ16" s="179"/>
      <c r="RXR16" s="179"/>
      <c r="RXS16" s="179"/>
      <c r="RXT16" s="179"/>
      <c r="RXU16" s="179"/>
      <c r="RXV16" s="179"/>
      <c r="RXW16" s="179"/>
      <c r="RXX16" s="179"/>
      <c r="RXY16" s="179"/>
      <c r="RXZ16" s="179"/>
      <c r="RYA16" s="179"/>
      <c r="RYB16" s="179"/>
      <c r="RYC16" s="179"/>
      <c r="RYD16" s="179"/>
      <c r="RYE16" s="179"/>
      <c r="RYF16" s="179"/>
      <c r="RYG16" s="179"/>
      <c r="RYH16" s="179"/>
      <c r="RYI16" s="179"/>
      <c r="RYJ16" s="179"/>
      <c r="RYK16" s="179"/>
      <c r="RYL16" s="179"/>
      <c r="RYM16" s="179"/>
      <c r="RYN16" s="179"/>
      <c r="RYO16" s="179"/>
      <c r="RYP16" s="179"/>
      <c r="RYQ16" s="179"/>
      <c r="RYR16" s="179"/>
      <c r="RYS16" s="179"/>
      <c r="RYT16" s="179"/>
      <c r="RYU16" s="179"/>
      <c r="RYV16" s="179"/>
      <c r="RYW16" s="179"/>
      <c r="RYX16" s="179"/>
      <c r="RYY16" s="179"/>
      <c r="RYZ16" s="179"/>
      <c r="RZA16" s="179"/>
      <c r="RZB16" s="179"/>
      <c r="RZC16" s="179"/>
      <c r="RZD16" s="179"/>
      <c r="RZE16" s="179"/>
      <c r="RZF16" s="179"/>
      <c r="RZG16" s="179"/>
      <c r="RZH16" s="179"/>
      <c r="RZI16" s="179"/>
      <c r="RZJ16" s="179"/>
      <c r="RZK16" s="179"/>
      <c r="RZL16" s="179"/>
      <c r="RZM16" s="179"/>
      <c r="RZN16" s="179"/>
      <c r="RZO16" s="179"/>
      <c r="RZP16" s="179"/>
      <c r="RZQ16" s="179"/>
      <c r="RZR16" s="179"/>
      <c r="RZS16" s="179"/>
      <c r="RZT16" s="179"/>
      <c r="RZU16" s="179"/>
      <c r="RZV16" s="179"/>
      <c r="RZW16" s="179"/>
      <c r="RZX16" s="179"/>
      <c r="RZY16" s="179"/>
      <c r="RZZ16" s="179"/>
      <c r="SAA16" s="179"/>
      <c r="SAB16" s="179"/>
      <c r="SAC16" s="179"/>
      <c r="SAD16" s="179"/>
      <c r="SAE16" s="179"/>
      <c r="SAF16" s="179"/>
      <c r="SAG16" s="179"/>
      <c r="SAH16" s="179"/>
      <c r="SAI16" s="179"/>
      <c r="SAJ16" s="179"/>
      <c r="SAK16" s="179"/>
      <c r="SAL16" s="179"/>
      <c r="SAM16" s="179"/>
      <c r="SAN16" s="179"/>
      <c r="SAO16" s="179"/>
      <c r="SAP16" s="179"/>
      <c r="SAQ16" s="179"/>
      <c r="SAR16" s="179"/>
      <c r="SAS16" s="179"/>
      <c r="SAT16" s="179"/>
      <c r="SAU16" s="179"/>
      <c r="SAV16" s="179"/>
      <c r="SAW16" s="179"/>
      <c r="SAX16" s="179"/>
      <c r="SAY16" s="179"/>
      <c r="SAZ16" s="179"/>
      <c r="SBA16" s="179"/>
      <c r="SBB16" s="179"/>
      <c r="SBC16" s="179"/>
      <c r="SBD16" s="179"/>
      <c r="SBE16" s="179"/>
      <c r="SBF16" s="179"/>
      <c r="SBG16" s="179"/>
      <c r="SBH16" s="179"/>
      <c r="SBI16" s="179"/>
      <c r="SBJ16" s="179"/>
      <c r="SBK16" s="179"/>
      <c r="SBL16" s="179"/>
      <c r="SBM16" s="179"/>
      <c r="SBN16" s="179"/>
      <c r="SBO16" s="179"/>
      <c r="SBP16" s="179"/>
      <c r="SBQ16" s="179"/>
      <c r="SBR16" s="179"/>
      <c r="SBS16" s="179"/>
      <c r="SBT16" s="179"/>
      <c r="SBU16" s="179"/>
      <c r="SBV16" s="179"/>
      <c r="SBW16" s="179"/>
      <c r="SBX16" s="179"/>
      <c r="SBY16" s="179"/>
      <c r="SBZ16" s="179"/>
      <c r="SCA16" s="179"/>
      <c r="SCB16" s="179"/>
      <c r="SCC16" s="179"/>
      <c r="SCD16" s="179"/>
      <c r="SCE16" s="179"/>
      <c r="SCF16" s="179"/>
      <c r="SCG16" s="179"/>
      <c r="SCH16" s="179"/>
      <c r="SCI16" s="179"/>
      <c r="SCJ16" s="179"/>
      <c r="SCK16" s="179"/>
      <c r="SCL16" s="179"/>
      <c r="SCM16" s="179"/>
      <c r="SCN16" s="179"/>
      <c r="SCO16" s="179"/>
      <c r="SCP16" s="179"/>
      <c r="SCQ16" s="179"/>
      <c r="SCR16" s="179"/>
      <c r="SCS16" s="179"/>
      <c r="SCT16" s="179"/>
      <c r="SCU16" s="179"/>
      <c r="SCV16" s="179"/>
      <c r="SCW16" s="179"/>
      <c r="SCX16" s="179"/>
      <c r="SCY16" s="179"/>
      <c r="SCZ16" s="179"/>
      <c r="SDA16" s="179"/>
      <c r="SDB16" s="179"/>
      <c r="SDC16" s="179"/>
      <c r="SDD16" s="179"/>
      <c r="SDE16" s="179"/>
      <c r="SDF16" s="179"/>
      <c r="SDG16" s="179"/>
      <c r="SDH16" s="179"/>
      <c r="SDI16" s="179"/>
      <c r="SDJ16" s="179"/>
      <c r="SDK16" s="179"/>
      <c r="SDL16" s="179"/>
      <c r="SDM16" s="179"/>
      <c r="SDN16" s="179"/>
      <c r="SDO16" s="179"/>
      <c r="SDP16" s="179"/>
      <c r="SDQ16" s="179"/>
      <c r="SDR16" s="179"/>
      <c r="SDS16" s="179"/>
      <c r="SDT16" s="179"/>
      <c r="SDU16" s="179"/>
      <c r="SDV16" s="179"/>
      <c r="SDW16" s="179"/>
      <c r="SDX16" s="179"/>
      <c r="SDY16" s="179"/>
      <c r="SDZ16" s="179"/>
      <c r="SEA16" s="179"/>
      <c r="SEB16" s="179"/>
      <c r="SEC16" s="179"/>
      <c r="SED16" s="179"/>
      <c r="SEE16" s="179"/>
      <c r="SEF16" s="179"/>
      <c r="SEG16" s="179"/>
      <c r="SEH16" s="179"/>
      <c r="SEI16" s="179"/>
      <c r="SEJ16" s="179"/>
      <c r="SEK16" s="179"/>
      <c r="SEL16" s="179"/>
      <c r="SEM16" s="179"/>
      <c r="SEN16" s="179"/>
      <c r="SEO16" s="179"/>
      <c r="SEP16" s="179"/>
      <c r="SEQ16" s="179"/>
      <c r="SER16" s="179"/>
      <c r="SES16" s="179"/>
      <c r="SET16" s="179"/>
      <c r="SEU16" s="179"/>
      <c r="SEV16" s="179"/>
      <c r="SEW16" s="179"/>
      <c r="SEX16" s="179"/>
      <c r="SEY16" s="179"/>
      <c r="SEZ16" s="179"/>
      <c r="SFA16" s="179"/>
      <c r="SFB16" s="179"/>
      <c r="SFC16" s="179"/>
      <c r="SFD16" s="179"/>
      <c r="SFE16" s="179"/>
      <c r="SFF16" s="179"/>
      <c r="SFG16" s="179"/>
      <c r="SFH16" s="179"/>
      <c r="SFI16" s="179"/>
      <c r="SFJ16" s="179"/>
      <c r="SFK16" s="179"/>
      <c r="SFL16" s="179"/>
      <c r="SFM16" s="179"/>
      <c r="SFN16" s="179"/>
      <c r="SFO16" s="179"/>
      <c r="SFP16" s="179"/>
      <c r="SFQ16" s="179"/>
      <c r="SFR16" s="179"/>
      <c r="SFS16" s="179"/>
      <c r="SFT16" s="179"/>
      <c r="SFU16" s="179"/>
      <c r="SFV16" s="179"/>
      <c r="SFW16" s="179"/>
      <c r="SFX16" s="179"/>
      <c r="SFY16" s="179"/>
      <c r="SFZ16" s="179"/>
      <c r="SGA16" s="179"/>
      <c r="SGB16" s="179"/>
      <c r="SGC16" s="179"/>
      <c r="SGD16" s="179"/>
      <c r="SGE16" s="179"/>
      <c r="SGF16" s="179"/>
      <c r="SGG16" s="179"/>
      <c r="SGH16" s="179"/>
      <c r="SGI16" s="179"/>
      <c r="SGJ16" s="179"/>
      <c r="SGK16" s="179"/>
      <c r="SGL16" s="179"/>
      <c r="SGM16" s="179"/>
      <c r="SGN16" s="179"/>
      <c r="SGO16" s="179"/>
      <c r="SGP16" s="179"/>
      <c r="SGQ16" s="179"/>
      <c r="SGR16" s="179"/>
      <c r="SGS16" s="179"/>
      <c r="SGT16" s="179"/>
      <c r="SGU16" s="179"/>
      <c r="SGV16" s="179"/>
      <c r="SGW16" s="179"/>
      <c r="SGX16" s="179"/>
      <c r="SGY16" s="179"/>
      <c r="SGZ16" s="179"/>
      <c r="SHA16" s="179"/>
      <c r="SHB16" s="179"/>
      <c r="SHC16" s="179"/>
      <c r="SHD16" s="179"/>
      <c r="SHE16" s="179"/>
      <c r="SHF16" s="179"/>
      <c r="SHG16" s="179"/>
      <c r="SHH16" s="179"/>
      <c r="SHI16" s="179"/>
      <c r="SHJ16" s="179"/>
      <c r="SHK16" s="179"/>
      <c r="SHL16" s="179"/>
      <c r="SHM16" s="179"/>
      <c r="SHN16" s="179"/>
      <c r="SHO16" s="179"/>
      <c r="SHP16" s="179"/>
      <c r="SHQ16" s="179"/>
      <c r="SHR16" s="179"/>
      <c r="SHS16" s="179"/>
      <c r="SHT16" s="179"/>
      <c r="SHU16" s="179"/>
      <c r="SHV16" s="179"/>
      <c r="SHW16" s="179"/>
      <c r="SHX16" s="179"/>
      <c r="SHY16" s="179"/>
      <c r="SHZ16" s="179"/>
      <c r="SIA16" s="179"/>
      <c r="SIB16" s="179"/>
      <c r="SIC16" s="179"/>
      <c r="SID16" s="179"/>
      <c r="SIE16" s="179"/>
      <c r="SIF16" s="179"/>
      <c r="SIG16" s="179"/>
      <c r="SIH16" s="179"/>
      <c r="SII16" s="179"/>
      <c r="SIJ16" s="179"/>
      <c r="SIK16" s="179"/>
      <c r="SIL16" s="179"/>
      <c r="SIM16" s="179"/>
      <c r="SIN16" s="179"/>
      <c r="SIO16" s="179"/>
      <c r="SIP16" s="179"/>
      <c r="SIQ16" s="179"/>
      <c r="SIR16" s="179"/>
      <c r="SIS16" s="179"/>
      <c r="SIT16" s="179"/>
      <c r="SIU16" s="179"/>
      <c r="SIV16" s="179"/>
      <c r="SIW16" s="179"/>
      <c r="SIX16" s="179"/>
      <c r="SIY16" s="179"/>
      <c r="SIZ16" s="179"/>
      <c r="SJA16" s="179"/>
      <c r="SJB16" s="179"/>
      <c r="SJC16" s="179"/>
      <c r="SJD16" s="179"/>
      <c r="SJE16" s="179"/>
      <c r="SJF16" s="179"/>
      <c r="SJG16" s="179"/>
      <c r="SJH16" s="179"/>
      <c r="SJI16" s="179"/>
      <c r="SJJ16" s="179"/>
      <c r="SJK16" s="179"/>
      <c r="SJL16" s="179"/>
      <c r="SJM16" s="179"/>
      <c r="SJN16" s="179"/>
      <c r="SJO16" s="179"/>
      <c r="SJP16" s="179"/>
      <c r="SJQ16" s="179"/>
      <c r="SJR16" s="179"/>
      <c r="SJS16" s="179"/>
      <c r="SJT16" s="179"/>
      <c r="SJU16" s="179"/>
      <c r="SJV16" s="179"/>
      <c r="SJW16" s="179"/>
      <c r="SJX16" s="179"/>
      <c r="SJY16" s="179"/>
      <c r="SJZ16" s="179"/>
      <c r="SKA16" s="179"/>
      <c r="SKB16" s="179"/>
      <c r="SKC16" s="179"/>
      <c r="SKD16" s="179"/>
      <c r="SKE16" s="179"/>
      <c r="SKF16" s="179"/>
      <c r="SKG16" s="179"/>
      <c r="SKH16" s="179"/>
      <c r="SKI16" s="179"/>
      <c r="SKJ16" s="179"/>
      <c r="SKK16" s="179"/>
      <c r="SKL16" s="179"/>
      <c r="SKM16" s="179"/>
      <c r="SKN16" s="179"/>
      <c r="SKO16" s="179"/>
      <c r="SKP16" s="179"/>
      <c r="SKQ16" s="179"/>
      <c r="SKR16" s="179"/>
      <c r="SKS16" s="179"/>
      <c r="SKT16" s="179"/>
      <c r="SKU16" s="179"/>
      <c r="SKV16" s="179"/>
      <c r="SKW16" s="179"/>
      <c r="SKX16" s="179"/>
      <c r="SKY16" s="179"/>
      <c r="SKZ16" s="179"/>
      <c r="SLA16" s="179"/>
      <c r="SLB16" s="179"/>
      <c r="SLC16" s="179"/>
      <c r="SLD16" s="179"/>
      <c r="SLE16" s="179"/>
      <c r="SLF16" s="179"/>
      <c r="SLG16" s="179"/>
      <c r="SLH16" s="179"/>
      <c r="SLI16" s="179"/>
      <c r="SLJ16" s="179"/>
      <c r="SLK16" s="179"/>
      <c r="SLL16" s="179"/>
      <c r="SLM16" s="179"/>
      <c r="SLN16" s="179"/>
      <c r="SLO16" s="179"/>
      <c r="SLP16" s="179"/>
      <c r="SLQ16" s="179"/>
      <c r="SLR16" s="179"/>
      <c r="SLS16" s="179"/>
      <c r="SLT16" s="179"/>
      <c r="SLU16" s="179"/>
      <c r="SLV16" s="179"/>
      <c r="SLW16" s="179"/>
      <c r="SLX16" s="179"/>
      <c r="SLY16" s="179"/>
      <c r="SLZ16" s="179"/>
      <c r="SMA16" s="179"/>
      <c r="SMB16" s="179"/>
      <c r="SMC16" s="179"/>
      <c r="SMD16" s="179"/>
      <c r="SME16" s="179"/>
      <c r="SMF16" s="179"/>
      <c r="SMG16" s="179"/>
      <c r="SMH16" s="179"/>
      <c r="SMI16" s="179"/>
      <c r="SMJ16" s="179"/>
      <c r="SMK16" s="179"/>
      <c r="SML16" s="179"/>
      <c r="SMM16" s="179"/>
      <c r="SMN16" s="179"/>
      <c r="SMO16" s="179"/>
      <c r="SMP16" s="179"/>
      <c r="SMQ16" s="179"/>
      <c r="SMR16" s="179"/>
      <c r="SMS16" s="179"/>
      <c r="SMT16" s="179"/>
      <c r="SMU16" s="179"/>
      <c r="SMV16" s="179"/>
      <c r="SMW16" s="179"/>
      <c r="SMX16" s="179"/>
      <c r="SMY16" s="179"/>
      <c r="SMZ16" s="179"/>
      <c r="SNA16" s="179"/>
      <c r="SNB16" s="179"/>
      <c r="SNC16" s="179"/>
      <c r="SND16" s="179"/>
      <c r="SNE16" s="179"/>
      <c r="SNF16" s="179"/>
      <c r="SNG16" s="179"/>
      <c r="SNH16" s="179"/>
      <c r="SNI16" s="179"/>
      <c r="SNJ16" s="179"/>
      <c r="SNK16" s="179"/>
      <c r="SNL16" s="179"/>
      <c r="SNM16" s="179"/>
      <c r="SNN16" s="179"/>
      <c r="SNO16" s="179"/>
      <c r="SNP16" s="179"/>
      <c r="SNQ16" s="179"/>
      <c r="SNR16" s="179"/>
      <c r="SNS16" s="179"/>
      <c r="SNT16" s="179"/>
      <c r="SNU16" s="179"/>
      <c r="SNV16" s="179"/>
      <c r="SNW16" s="179"/>
      <c r="SNX16" s="179"/>
      <c r="SNY16" s="179"/>
      <c r="SNZ16" s="179"/>
      <c r="SOA16" s="179"/>
      <c r="SOB16" s="179"/>
      <c r="SOC16" s="179"/>
      <c r="SOD16" s="179"/>
      <c r="SOE16" s="179"/>
      <c r="SOF16" s="179"/>
      <c r="SOG16" s="179"/>
      <c r="SOH16" s="179"/>
      <c r="SOI16" s="179"/>
      <c r="SOJ16" s="179"/>
      <c r="SOK16" s="179"/>
      <c r="SOL16" s="179"/>
      <c r="SOM16" s="179"/>
      <c r="SON16" s="179"/>
      <c r="SOO16" s="179"/>
      <c r="SOP16" s="179"/>
      <c r="SOQ16" s="179"/>
      <c r="SOR16" s="179"/>
      <c r="SOS16" s="179"/>
      <c r="SOT16" s="179"/>
      <c r="SOU16" s="179"/>
      <c r="SOV16" s="179"/>
      <c r="SOW16" s="179"/>
      <c r="SOX16" s="179"/>
      <c r="SOY16" s="179"/>
      <c r="SOZ16" s="179"/>
      <c r="SPA16" s="179"/>
      <c r="SPB16" s="179"/>
      <c r="SPC16" s="179"/>
      <c r="SPD16" s="179"/>
      <c r="SPE16" s="179"/>
      <c r="SPF16" s="179"/>
      <c r="SPG16" s="179"/>
      <c r="SPH16" s="179"/>
      <c r="SPI16" s="179"/>
      <c r="SPJ16" s="179"/>
      <c r="SPK16" s="179"/>
      <c r="SPL16" s="179"/>
      <c r="SPM16" s="179"/>
      <c r="SPN16" s="179"/>
      <c r="SPO16" s="179"/>
      <c r="SPP16" s="179"/>
      <c r="SPQ16" s="179"/>
      <c r="SPR16" s="179"/>
      <c r="SPS16" s="179"/>
      <c r="SPT16" s="179"/>
      <c r="SPU16" s="179"/>
      <c r="SPV16" s="179"/>
      <c r="SPW16" s="179"/>
      <c r="SPX16" s="179"/>
      <c r="SPY16" s="179"/>
      <c r="SPZ16" s="179"/>
      <c r="SQA16" s="179"/>
      <c r="SQB16" s="179"/>
      <c r="SQC16" s="179"/>
      <c r="SQD16" s="179"/>
      <c r="SQE16" s="179"/>
      <c r="SQF16" s="179"/>
      <c r="SQG16" s="179"/>
      <c r="SQH16" s="179"/>
      <c r="SQI16" s="179"/>
      <c r="SQJ16" s="179"/>
      <c r="SQK16" s="179"/>
      <c r="SQL16" s="179"/>
      <c r="SQM16" s="179"/>
      <c r="SQN16" s="179"/>
      <c r="SQO16" s="179"/>
      <c r="SQP16" s="179"/>
      <c r="SQQ16" s="179"/>
      <c r="SQR16" s="179"/>
      <c r="SQS16" s="179"/>
      <c r="SQT16" s="179"/>
      <c r="SQU16" s="179"/>
      <c r="SQV16" s="179"/>
      <c r="SQW16" s="179"/>
      <c r="SQX16" s="179"/>
      <c r="SQY16" s="179"/>
      <c r="SQZ16" s="179"/>
      <c r="SRA16" s="179"/>
      <c r="SRB16" s="179"/>
      <c r="SRC16" s="179"/>
      <c r="SRD16" s="179"/>
      <c r="SRE16" s="179"/>
      <c r="SRF16" s="179"/>
      <c r="SRG16" s="179"/>
      <c r="SRH16" s="179"/>
      <c r="SRI16" s="179"/>
      <c r="SRJ16" s="179"/>
      <c r="SRK16" s="179"/>
      <c r="SRL16" s="179"/>
      <c r="SRM16" s="179"/>
      <c r="SRN16" s="179"/>
      <c r="SRO16" s="179"/>
      <c r="SRP16" s="179"/>
      <c r="SRQ16" s="179"/>
      <c r="SRR16" s="179"/>
      <c r="SRS16" s="179"/>
      <c r="SRT16" s="179"/>
      <c r="SRU16" s="179"/>
      <c r="SRV16" s="179"/>
      <c r="SRW16" s="179"/>
      <c r="SRX16" s="179"/>
      <c r="SRY16" s="179"/>
      <c r="SRZ16" s="179"/>
      <c r="SSA16" s="179"/>
      <c r="SSB16" s="179"/>
      <c r="SSC16" s="179"/>
      <c r="SSD16" s="179"/>
      <c r="SSE16" s="179"/>
      <c r="SSF16" s="179"/>
      <c r="SSG16" s="179"/>
      <c r="SSH16" s="179"/>
      <c r="SSI16" s="179"/>
      <c r="SSJ16" s="179"/>
      <c r="SSK16" s="179"/>
      <c r="SSL16" s="179"/>
      <c r="SSM16" s="179"/>
      <c r="SSN16" s="179"/>
      <c r="SSO16" s="179"/>
      <c r="SSP16" s="179"/>
      <c r="SSQ16" s="179"/>
      <c r="SSR16" s="179"/>
      <c r="SSS16" s="179"/>
      <c r="SST16" s="179"/>
      <c r="SSU16" s="179"/>
      <c r="SSV16" s="179"/>
      <c r="SSW16" s="179"/>
      <c r="SSX16" s="179"/>
      <c r="SSY16" s="179"/>
      <c r="SSZ16" s="179"/>
      <c r="STA16" s="179"/>
      <c r="STB16" s="179"/>
      <c r="STC16" s="179"/>
      <c r="STD16" s="179"/>
      <c r="STE16" s="179"/>
      <c r="STF16" s="179"/>
      <c r="STG16" s="179"/>
      <c r="STH16" s="179"/>
      <c r="STI16" s="179"/>
      <c r="STJ16" s="179"/>
      <c r="STK16" s="179"/>
      <c r="STL16" s="179"/>
      <c r="STM16" s="179"/>
      <c r="STN16" s="179"/>
      <c r="STO16" s="179"/>
      <c r="STP16" s="179"/>
      <c r="STQ16" s="179"/>
      <c r="STR16" s="179"/>
      <c r="STS16" s="179"/>
      <c r="STT16" s="179"/>
      <c r="STU16" s="179"/>
      <c r="STV16" s="179"/>
      <c r="STW16" s="179"/>
      <c r="STX16" s="179"/>
      <c r="STY16" s="179"/>
      <c r="STZ16" s="179"/>
      <c r="SUA16" s="179"/>
      <c r="SUB16" s="179"/>
      <c r="SUC16" s="179"/>
      <c r="SUD16" s="179"/>
      <c r="SUE16" s="179"/>
      <c r="SUF16" s="179"/>
      <c r="SUG16" s="179"/>
      <c r="SUH16" s="179"/>
      <c r="SUI16" s="179"/>
      <c r="SUJ16" s="179"/>
      <c r="SUK16" s="179"/>
      <c r="SUL16" s="179"/>
      <c r="SUM16" s="179"/>
      <c r="SUN16" s="179"/>
      <c r="SUO16" s="179"/>
      <c r="SUP16" s="179"/>
      <c r="SUQ16" s="179"/>
      <c r="SUR16" s="179"/>
      <c r="SUS16" s="179"/>
      <c r="SUT16" s="179"/>
      <c r="SUU16" s="179"/>
      <c r="SUV16" s="179"/>
      <c r="SUW16" s="179"/>
      <c r="SUX16" s="179"/>
      <c r="SUY16" s="179"/>
      <c r="SUZ16" s="179"/>
      <c r="SVA16" s="179"/>
      <c r="SVB16" s="179"/>
      <c r="SVC16" s="179"/>
      <c r="SVD16" s="179"/>
      <c r="SVE16" s="179"/>
      <c r="SVF16" s="179"/>
      <c r="SVG16" s="179"/>
      <c r="SVH16" s="179"/>
      <c r="SVI16" s="179"/>
      <c r="SVJ16" s="179"/>
      <c r="SVK16" s="179"/>
      <c r="SVL16" s="179"/>
      <c r="SVM16" s="179"/>
      <c r="SVN16" s="179"/>
      <c r="SVO16" s="179"/>
      <c r="SVP16" s="179"/>
      <c r="SVQ16" s="179"/>
      <c r="SVR16" s="179"/>
      <c r="SVS16" s="179"/>
      <c r="SVT16" s="179"/>
      <c r="SVU16" s="179"/>
      <c r="SVV16" s="179"/>
      <c r="SVW16" s="179"/>
      <c r="SVX16" s="179"/>
      <c r="SVY16" s="179"/>
      <c r="SVZ16" s="179"/>
      <c r="SWA16" s="179"/>
      <c r="SWB16" s="179"/>
      <c r="SWC16" s="179"/>
      <c r="SWD16" s="179"/>
      <c r="SWE16" s="179"/>
      <c r="SWF16" s="179"/>
      <c r="SWG16" s="179"/>
      <c r="SWH16" s="179"/>
      <c r="SWI16" s="179"/>
      <c r="SWJ16" s="179"/>
      <c r="SWK16" s="179"/>
      <c r="SWL16" s="179"/>
      <c r="SWM16" s="179"/>
      <c r="SWN16" s="179"/>
      <c r="SWO16" s="179"/>
      <c r="SWP16" s="179"/>
      <c r="SWQ16" s="179"/>
      <c r="SWR16" s="179"/>
      <c r="SWS16" s="179"/>
      <c r="SWT16" s="179"/>
      <c r="SWU16" s="179"/>
      <c r="SWV16" s="179"/>
      <c r="SWW16" s="179"/>
      <c r="SWX16" s="179"/>
      <c r="SWY16" s="179"/>
      <c r="SWZ16" s="179"/>
      <c r="SXA16" s="179"/>
      <c r="SXB16" s="179"/>
      <c r="SXC16" s="179"/>
      <c r="SXD16" s="179"/>
      <c r="SXE16" s="179"/>
      <c r="SXF16" s="179"/>
      <c r="SXG16" s="179"/>
      <c r="SXH16" s="179"/>
      <c r="SXI16" s="179"/>
      <c r="SXJ16" s="179"/>
      <c r="SXK16" s="179"/>
      <c r="SXL16" s="179"/>
      <c r="SXM16" s="179"/>
      <c r="SXN16" s="179"/>
      <c r="SXO16" s="179"/>
      <c r="SXP16" s="179"/>
      <c r="SXQ16" s="179"/>
      <c r="SXR16" s="179"/>
      <c r="SXS16" s="179"/>
      <c r="SXT16" s="179"/>
      <c r="SXU16" s="179"/>
      <c r="SXV16" s="179"/>
      <c r="SXW16" s="179"/>
      <c r="SXX16" s="179"/>
      <c r="SXY16" s="179"/>
      <c r="SXZ16" s="179"/>
      <c r="SYA16" s="179"/>
      <c r="SYB16" s="179"/>
      <c r="SYC16" s="179"/>
      <c r="SYD16" s="179"/>
      <c r="SYE16" s="179"/>
      <c r="SYF16" s="179"/>
      <c r="SYG16" s="179"/>
      <c r="SYH16" s="179"/>
      <c r="SYI16" s="179"/>
      <c r="SYJ16" s="179"/>
      <c r="SYK16" s="179"/>
      <c r="SYL16" s="179"/>
      <c r="SYM16" s="179"/>
      <c r="SYN16" s="179"/>
      <c r="SYO16" s="179"/>
      <c r="SYP16" s="179"/>
      <c r="SYQ16" s="179"/>
      <c r="SYR16" s="179"/>
      <c r="SYS16" s="179"/>
      <c r="SYT16" s="179"/>
      <c r="SYU16" s="179"/>
      <c r="SYV16" s="179"/>
      <c r="SYW16" s="179"/>
      <c r="SYX16" s="179"/>
      <c r="SYY16" s="179"/>
      <c r="SYZ16" s="179"/>
      <c r="SZA16" s="179"/>
      <c r="SZB16" s="179"/>
      <c r="SZC16" s="179"/>
      <c r="SZD16" s="179"/>
      <c r="SZE16" s="179"/>
      <c r="SZF16" s="179"/>
      <c r="SZG16" s="179"/>
      <c r="SZH16" s="179"/>
      <c r="SZI16" s="179"/>
      <c r="SZJ16" s="179"/>
      <c r="SZK16" s="179"/>
      <c r="SZL16" s="179"/>
      <c r="SZM16" s="179"/>
      <c r="SZN16" s="179"/>
      <c r="SZO16" s="179"/>
      <c r="SZP16" s="179"/>
      <c r="SZQ16" s="179"/>
      <c r="SZR16" s="179"/>
      <c r="SZS16" s="179"/>
      <c r="SZT16" s="179"/>
      <c r="SZU16" s="179"/>
      <c r="SZV16" s="179"/>
      <c r="SZW16" s="179"/>
      <c r="SZX16" s="179"/>
      <c r="SZY16" s="179"/>
      <c r="SZZ16" s="179"/>
      <c r="TAA16" s="179"/>
      <c r="TAB16" s="179"/>
      <c r="TAC16" s="179"/>
      <c r="TAD16" s="179"/>
      <c r="TAE16" s="179"/>
      <c r="TAF16" s="179"/>
      <c r="TAG16" s="179"/>
      <c r="TAH16" s="179"/>
      <c r="TAI16" s="179"/>
      <c r="TAJ16" s="179"/>
      <c r="TAK16" s="179"/>
      <c r="TAL16" s="179"/>
      <c r="TAM16" s="179"/>
      <c r="TAN16" s="179"/>
      <c r="TAO16" s="179"/>
      <c r="TAP16" s="179"/>
      <c r="TAQ16" s="179"/>
      <c r="TAR16" s="179"/>
      <c r="TAS16" s="179"/>
      <c r="TAT16" s="179"/>
      <c r="TAU16" s="179"/>
      <c r="TAV16" s="179"/>
      <c r="TAW16" s="179"/>
      <c r="TAX16" s="179"/>
      <c r="TAY16" s="179"/>
      <c r="TAZ16" s="179"/>
      <c r="TBA16" s="179"/>
      <c r="TBB16" s="179"/>
      <c r="TBC16" s="179"/>
      <c r="TBD16" s="179"/>
      <c r="TBE16" s="179"/>
      <c r="TBF16" s="179"/>
      <c r="TBG16" s="179"/>
      <c r="TBH16" s="179"/>
      <c r="TBI16" s="179"/>
      <c r="TBJ16" s="179"/>
      <c r="TBK16" s="179"/>
      <c r="TBL16" s="179"/>
      <c r="TBM16" s="179"/>
      <c r="TBN16" s="179"/>
      <c r="TBO16" s="179"/>
      <c r="TBP16" s="179"/>
      <c r="TBQ16" s="179"/>
      <c r="TBR16" s="179"/>
      <c r="TBS16" s="179"/>
      <c r="TBT16" s="179"/>
      <c r="TBU16" s="179"/>
      <c r="TBV16" s="179"/>
      <c r="TBW16" s="179"/>
      <c r="TBX16" s="179"/>
      <c r="TBY16" s="179"/>
      <c r="TBZ16" s="179"/>
      <c r="TCA16" s="179"/>
      <c r="TCB16" s="179"/>
      <c r="TCC16" s="179"/>
      <c r="TCD16" s="179"/>
      <c r="TCE16" s="179"/>
      <c r="TCF16" s="179"/>
      <c r="TCG16" s="179"/>
      <c r="TCH16" s="179"/>
      <c r="TCI16" s="179"/>
      <c r="TCJ16" s="179"/>
      <c r="TCK16" s="179"/>
      <c r="TCL16" s="179"/>
      <c r="TCM16" s="179"/>
      <c r="TCN16" s="179"/>
      <c r="TCO16" s="179"/>
      <c r="TCP16" s="179"/>
      <c r="TCQ16" s="179"/>
      <c r="TCR16" s="179"/>
      <c r="TCS16" s="179"/>
      <c r="TCT16" s="179"/>
      <c r="TCU16" s="179"/>
      <c r="TCV16" s="179"/>
      <c r="TCW16" s="179"/>
      <c r="TCX16" s="179"/>
      <c r="TCY16" s="179"/>
      <c r="TCZ16" s="179"/>
      <c r="TDA16" s="179"/>
      <c r="TDB16" s="179"/>
      <c r="TDC16" s="179"/>
      <c r="TDD16" s="179"/>
      <c r="TDE16" s="179"/>
      <c r="TDF16" s="179"/>
      <c r="TDG16" s="179"/>
      <c r="TDH16" s="179"/>
      <c r="TDI16" s="179"/>
      <c r="TDJ16" s="179"/>
      <c r="TDK16" s="179"/>
      <c r="TDL16" s="179"/>
      <c r="TDM16" s="179"/>
      <c r="TDN16" s="179"/>
      <c r="TDO16" s="179"/>
      <c r="TDP16" s="179"/>
      <c r="TDQ16" s="179"/>
      <c r="TDR16" s="179"/>
      <c r="TDS16" s="179"/>
      <c r="TDT16" s="179"/>
      <c r="TDU16" s="179"/>
      <c r="TDV16" s="179"/>
      <c r="TDW16" s="179"/>
      <c r="TDX16" s="179"/>
      <c r="TDY16" s="179"/>
      <c r="TDZ16" s="179"/>
      <c r="TEA16" s="179"/>
      <c r="TEB16" s="179"/>
      <c r="TEC16" s="179"/>
      <c r="TED16" s="179"/>
      <c r="TEE16" s="179"/>
      <c r="TEF16" s="179"/>
      <c r="TEG16" s="179"/>
      <c r="TEH16" s="179"/>
      <c r="TEI16" s="179"/>
      <c r="TEJ16" s="179"/>
      <c r="TEK16" s="179"/>
      <c r="TEL16" s="179"/>
      <c r="TEM16" s="179"/>
      <c r="TEN16" s="179"/>
      <c r="TEO16" s="179"/>
      <c r="TEP16" s="179"/>
      <c r="TEQ16" s="179"/>
      <c r="TER16" s="179"/>
      <c r="TES16" s="179"/>
      <c r="TET16" s="179"/>
      <c r="TEU16" s="179"/>
      <c r="TEV16" s="179"/>
      <c r="TEW16" s="179"/>
      <c r="TEX16" s="179"/>
      <c r="TEY16" s="179"/>
      <c r="TEZ16" s="179"/>
      <c r="TFA16" s="179"/>
      <c r="TFB16" s="179"/>
      <c r="TFC16" s="179"/>
      <c r="TFD16" s="179"/>
      <c r="TFE16" s="179"/>
      <c r="TFF16" s="179"/>
      <c r="TFG16" s="179"/>
      <c r="TFH16" s="179"/>
      <c r="TFI16" s="179"/>
      <c r="TFJ16" s="179"/>
      <c r="TFK16" s="179"/>
      <c r="TFL16" s="179"/>
      <c r="TFM16" s="179"/>
      <c r="TFN16" s="179"/>
      <c r="TFO16" s="179"/>
      <c r="TFP16" s="179"/>
      <c r="TFQ16" s="179"/>
      <c r="TFR16" s="179"/>
      <c r="TFS16" s="179"/>
      <c r="TFT16" s="179"/>
      <c r="TFU16" s="179"/>
      <c r="TFV16" s="179"/>
      <c r="TFW16" s="179"/>
      <c r="TFX16" s="179"/>
      <c r="TFY16" s="179"/>
      <c r="TFZ16" s="179"/>
      <c r="TGA16" s="179"/>
      <c r="TGB16" s="179"/>
      <c r="TGC16" s="179"/>
      <c r="TGD16" s="179"/>
      <c r="TGE16" s="179"/>
      <c r="TGF16" s="179"/>
      <c r="TGG16" s="179"/>
      <c r="TGH16" s="179"/>
      <c r="TGI16" s="179"/>
      <c r="TGJ16" s="179"/>
      <c r="TGK16" s="179"/>
      <c r="TGL16" s="179"/>
      <c r="TGM16" s="179"/>
      <c r="TGN16" s="179"/>
      <c r="TGO16" s="179"/>
      <c r="TGP16" s="179"/>
      <c r="TGQ16" s="179"/>
      <c r="TGR16" s="179"/>
      <c r="TGS16" s="179"/>
      <c r="TGT16" s="179"/>
      <c r="TGU16" s="179"/>
      <c r="TGV16" s="179"/>
      <c r="TGW16" s="179"/>
      <c r="TGX16" s="179"/>
      <c r="TGY16" s="179"/>
      <c r="TGZ16" s="179"/>
      <c r="THA16" s="179"/>
      <c r="THB16" s="179"/>
      <c r="THC16" s="179"/>
      <c r="THD16" s="179"/>
      <c r="THE16" s="179"/>
      <c r="THF16" s="179"/>
      <c r="THG16" s="179"/>
      <c r="THH16" s="179"/>
      <c r="THI16" s="179"/>
      <c r="THJ16" s="179"/>
      <c r="THK16" s="179"/>
      <c r="THL16" s="179"/>
      <c r="THM16" s="179"/>
      <c r="THN16" s="179"/>
      <c r="THO16" s="179"/>
      <c r="THP16" s="179"/>
      <c r="THQ16" s="179"/>
      <c r="THR16" s="179"/>
      <c r="THS16" s="179"/>
      <c r="THT16" s="179"/>
      <c r="THU16" s="179"/>
      <c r="THV16" s="179"/>
      <c r="THW16" s="179"/>
      <c r="THX16" s="179"/>
      <c r="THY16" s="179"/>
      <c r="THZ16" s="179"/>
      <c r="TIA16" s="179"/>
      <c r="TIB16" s="179"/>
      <c r="TIC16" s="179"/>
      <c r="TID16" s="179"/>
      <c r="TIE16" s="179"/>
      <c r="TIF16" s="179"/>
      <c r="TIG16" s="179"/>
      <c r="TIH16" s="179"/>
      <c r="TII16" s="179"/>
      <c r="TIJ16" s="179"/>
      <c r="TIK16" s="179"/>
      <c r="TIL16" s="179"/>
      <c r="TIM16" s="179"/>
      <c r="TIN16" s="179"/>
      <c r="TIO16" s="179"/>
      <c r="TIP16" s="179"/>
      <c r="TIQ16" s="179"/>
      <c r="TIR16" s="179"/>
      <c r="TIS16" s="179"/>
      <c r="TIT16" s="179"/>
      <c r="TIU16" s="179"/>
      <c r="TIV16" s="179"/>
      <c r="TIW16" s="179"/>
      <c r="TIX16" s="179"/>
      <c r="TIY16" s="179"/>
      <c r="TIZ16" s="179"/>
      <c r="TJA16" s="179"/>
      <c r="TJB16" s="179"/>
      <c r="TJC16" s="179"/>
      <c r="TJD16" s="179"/>
      <c r="TJE16" s="179"/>
      <c r="TJF16" s="179"/>
      <c r="TJG16" s="179"/>
      <c r="TJH16" s="179"/>
      <c r="TJI16" s="179"/>
      <c r="TJJ16" s="179"/>
      <c r="TJK16" s="179"/>
      <c r="TJL16" s="179"/>
      <c r="TJM16" s="179"/>
      <c r="TJN16" s="179"/>
      <c r="TJO16" s="179"/>
      <c r="TJP16" s="179"/>
      <c r="TJQ16" s="179"/>
      <c r="TJR16" s="179"/>
      <c r="TJS16" s="179"/>
      <c r="TJT16" s="179"/>
      <c r="TJU16" s="179"/>
      <c r="TJV16" s="179"/>
      <c r="TJW16" s="179"/>
      <c r="TJX16" s="179"/>
      <c r="TJY16" s="179"/>
      <c r="TJZ16" s="179"/>
      <c r="TKA16" s="179"/>
      <c r="TKB16" s="179"/>
      <c r="TKC16" s="179"/>
      <c r="TKD16" s="179"/>
      <c r="TKE16" s="179"/>
      <c r="TKF16" s="179"/>
      <c r="TKG16" s="179"/>
      <c r="TKH16" s="179"/>
      <c r="TKI16" s="179"/>
      <c r="TKJ16" s="179"/>
      <c r="TKK16" s="179"/>
      <c r="TKL16" s="179"/>
      <c r="TKM16" s="179"/>
      <c r="TKN16" s="179"/>
      <c r="TKO16" s="179"/>
      <c r="TKP16" s="179"/>
      <c r="TKQ16" s="179"/>
      <c r="TKR16" s="179"/>
      <c r="TKS16" s="179"/>
      <c r="TKT16" s="179"/>
      <c r="TKU16" s="179"/>
      <c r="TKV16" s="179"/>
      <c r="TKW16" s="179"/>
      <c r="TKX16" s="179"/>
      <c r="TKY16" s="179"/>
      <c r="TKZ16" s="179"/>
      <c r="TLA16" s="179"/>
      <c r="TLB16" s="179"/>
      <c r="TLC16" s="179"/>
      <c r="TLD16" s="179"/>
      <c r="TLE16" s="179"/>
      <c r="TLF16" s="179"/>
      <c r="TLG16" s="179"/>
      <c r="TLH16" s="179"/>
      <c r="TLI16" s="179"/>
      <c r="TLJ16" s="179"/>
      <c r="TLK16" s="179"/>
      <c r="TLL16" s="179"/>
      <c r="TLM16" s="179"/>
      <c r="TLN16" s="179"/>
      <c r="TLO16" s="179"/>
      <c r="TLP16" s="179"/>
      <c r="TLQ16" s="179"/>
      <c r="TLR16" s="179"/>
      <c r="TLS16" s="179"/>
      <c r="TLT16" s="179"/>
      <c r="TLU16" s="179"/>
      <c r="TLV16" s="179"/>
      <c r="TLW16" s="179"/>
      <c r="TLX16" s="179"/>
      <c r="TLY16" s="179"/>
      <c r="TLZ16" s="179"/>
      <c r="TMA16" s="179"/>
      <c r="TMB16" s="179"/>
      <c r="TMC16" s="179"/>
      <c r="TMD16" s="179"/>
      <c r="TME16" s="179"/>
      <c r="TMF16" s="179"/>
      <c r="TMG16" s="179"/>
      <c r="TMH16" s="179"/>
      <c r="TMI16" s="179"/>
      <c r="TMJ16" s="179"/>
      <c r="TMK16" s="179"/>
      <c r="TML16" s="179"/>
      <c r="TMM16" s="179"/>
      <c r="TMN16" s="179"/>
      <c r="TMO16" s="179"/>
      <c r="TMP16" s="179"/>
      <c r="TMQ16" s="179"/>
      <c r="TMR16" s="179"/>
      <c r="TMS16" s="179"/>
      <c r="TMT16" s="179"/>
      <c r="TMU16" s="179"/>
      <c r="TMV16" s="179"/>
      <c r="TMW16" s="179"/>
      <c r="TMX16" s="179"/>
      <c r="TMY16" s="179"/>
      <c r="TMZ16" s="179"/>
      <c r="TNA16" s="179"/>
      <c r="TNB16" s="179"/>
      <c r="TNC16" s="179"/>
      <c r="TND16" s="179"/>
      <c r="TNE16" s="179"/>
      <c r="TNF16" s="179"/>
      <c r="TNG16" s="179"/>
      <c r="TNH16" s="179"/>
      <c r="TNI16" s="179"/>
      <c r="TNJ16" s="179"/>
      <c r="TNK16" s="179"/>
      <c r="TNL16" s="179"/>
      <c r="TNM16" s="179"/>
      <c r="TNN16" s="179"/>
      <c r="TNO16" s="179"/>
      <c r="TNP16" s="179"/>
      <c r="TNQ16" s="179"/>
      <c r="TNR16" s="179"/>
      <c r="TNS16" s="179"/>
      <c r="TNT16" s="179"/>
      <c r="TNU16" s="179"/>
      <c r="TNV16" s="179"/>
      <c r="TNW16" s="179"/>
      <c r="TNX16" s="179"/>
      <c r="TNY16" s="179"/>
      <c r="TNZ16" s="179"/>
      <c r="TOA16" s="179"/>
      <c r="TOB16" s="179"/>
      <c r="TOC16" s="179"/>
      <c r="TOD16" s="179"/>
      <c r="TOE16" s="179"/>
      <c r="TOF16" s="179"/>
      <c r="TOG16" s="179"/>
      <c r="TOH16" s="179"/>
      <c r="TOI16" s="179"/>
      <c r="TOJ16" s="179"/>
      <c r="TOK16" s="179"/>
      <c r="TOL16" s="179"/>
      <c r="TOM16" s="179"/>
      <c r="TON16" s="179"/>
      <c r="TOO16" s="179"/>
      <c r="TOP16" s="179"/>
      <c r="TOQ16" s="179"/>
      <c r="TOR16" s="179"/>
      <c r="TOS16" s="179"/>
      <c r="TOT16" s="179"/>
      <c r="TOU16" s="179"/>
      <c r="TOV16" s="179"/>
      <c r="TOW16" s="179"/>
      <c r="TOX16" s="179"/>
      <c r="TOY16" s="179"/>
      <c r="TOZ16" s="179"/>
      <c r="TPA16" s="179"/>
      <c r="TPB16" s="179"/>
      <c r="TPC16" s="179"/>
      <c r="TPD16" s="179"/>
      <c r="TPE16" s="179"/>
      <c r="TPF16" s="179"/>
      <c r="TPG16" s="179"/>
      <c r="TPH16" s="179"/>
      <c r="TPI16" s="179"/>
      <c r="TPJ16" s="179"/>
      <c r="TPK16" s="179"/>
      <c r="TPL16" s="179"/>
      <c r="TPM16" s="179"/>
      <c r="TPN16" s="179"/>
      <c r="TPO16" s="179"/>
      <c r="TPP16" s="179"/>
      <c r="TPQ16" s="179"/>
      <c r="TPR16" s="179"/>
      <c r="TPS16" s="179"/>
      <c r="TPT16" s="179"/>
      <c r="TPU16" s="179"/>
      <c r="TPV16" s="179"/>
      <c r="TPW16" s="179"/>
      <c r="TPX16" s="179"/>
      <c r="TPY16" s="179"/>
      <c r="TPZ16" s="179"/>
      <c r="TQA16" s="179"/>
      <c r="TQB16" s="179"/>
      <c r="TQC16" s="179"/>
      <c r="TQD16" s="179"/>
      <c r="TQE16" s="179"/>
      <c r="TQF16" s="179"/>
      <c r="TQG16" s="179"/>
      <c r="TQH16" s="179"/>
      <c r="TQI16" s="179"/>
      <c r="TQJ16" s="179"/>
      <c r="TQK16" s="179"/>
      <c r="TQL16" s="179"/>
      <c r="TQM16" s="179"/>
      <c r="TQN16" s="179"/>
      <c r="TQO16" s="179"/>
      <c r="TQP16" s="179"/>
      <c r="TQQ16" s="179"/>
      <c r="TQR16" s="179"/>
      <c r="TQS16" s="179"/>
      <c r="TQT16" s="179"/>
      <c r="TQU16" s="179"/>
      <c r="TQV16" s="179"/>
      <c r="TQW16" s="179"/>
      <c r="TQX16" s="179"/>
      <c r="TQY16" s="179"/>
      <c r="TQZ16" s="179"/>
      <c r="TRA16" s="179"/>
      <c r="TRB16" s="179"/>
      <c r="TRC16" s="179"/>
      <c r="TRD16" s="179"/>
      <c r="TRE16" s="179"/>
      <c r="TRF16" s="179"/>
      <c r="TRG16" s="179"/>
      <c r="TRH16" s="179"/>
      <c r="TRI16" s="179"/>
      <c r="TRJ16" s="179"/>
      <c r="TRK16" s="179"/>
      <c r="TRL16" s="179"/>
      <c r="TRM16" s="179"/>
      <c r="TRN16" s="179"/>
      <c r="TRO16" s="179"/>
      <c r="TRP16" s="179"/>
      <c r="TRQ16" s="179"/>
      <c r="TRR16" s="179"/>
      <c r="TRS16" s="179"/>
      <c r="TRT16" s="179"/>
      <c r="TRU16" s="179"/>
      <c r="TRV16" s="179"/>
      <c r="TRW16" s="179"/>
      <c r="TRX16" s="179"/>
      <c r="TRY16" s="179"/>
      <c r="TRZ16" s="179"/>
      <c r="TSA16" s="179"/>
      <c r="TSB16" s="179"/>
      <c r="TSC16" s="179"/>
      <c r="TSD16" s="179"/>
      <c r="TSE16" s="179"/>
      <c r="TSF16" s="179"/>
      <c r="TSG16" s="179"/>
      <c r="TSH16" s="179"/>
      <c r="TSI16" s="179"/>
      <c r="TSJ16" s="179"/>
      <c r="TSK16" s="179"/>
      <c r="TSL16" s="179"/>
      <c r="TSM16" s="179"/>
      <c r="TSN16" s="179"/>
      <c r="TSO16" s="179"/>
      <c r="TSP16" s="179"/>
      <c r="TSQ16" s="179"/>
      <c r="TSR16" s="179"/>
      <c r="TSS16" s="179"/>
      <c r="TST16" s="179"/>
      <c r="TSU16" s="179"/>
      <c r="TSV16" s="179"/>
      <c r="TSW16" s="179"/>
      <c r="TSX16" s="179"/>
      <c r="TSY16" s="179"/>
      <c r="TSZ16" s="179"/>
      <c r="TTA16" s="179"/>
      <c r="TTB16" s="179"/>
      <c r="TTC16" s="179"/>
      <c r="TTD16" s="179"/>
      <c r="TTE16" s="179"/>
      <c r="TTF16" s="179"/>
      <c r="TTG16" s="179"/>
      <c r="TTH16" s="179"/>
      <c r="TTI16" s="179"/>
      <c r="TTJ16" s="179"/>
      <c r="TTK16" s="179"/>
      <c r="TTL16" s="179"/>
      <c r="TTM16" s="179"/>
      <c r="TTN16" s="179"/>
      <c r="TTO16" s="179"/>
      <c r="TTP16" s="179"/>
      <c r="TTQ16" s="179"/>
      <c r="TTR16" s="179"/>
      <c r="TTS16" s="179"/>
      <c r="TTT16" s="179"/>
      <c r="TTU16" s="179"/>
      <c r="TTV16" s="179"/>
      <c r="TTW16" s="179"/>
      <c r="TTX16" s="179"/>
      <c r="TTY16" s="179"/>
      <c r="TTZ16" s="179"/>
      <c r="TUA16" s="179"/>
      <c r="TUB16" s="179"/>
      <c r="TUC16" s="179"/>
      <c r="TUD16" s="179"/>
      <c r="TUE16" s="179"/>
      <c r="TUF16" s="179"/>
      <c r="TUG16" s="179"/>
      <c r="TUH16" s="179"/>
      <c r="TUI16" s="179"/>
      <c r="TUJ16" s="179"/>
      <c r="TUK16" s="179"/>
      <c r="TUL16" s="179"/>
      <c r="TUM16" s="179"/>
      <c r="TUN16" s="179"/>
      <c r="TUO16" s="179"/>
      <c r="TUP16" s="179"/>
      <c r="TUQ16" s="179"/>
      <c r="TUR16" s="179"/>
      <c r="TUS16" s="179"/>
      <c r="TUT16" s="179"/>
      <c r="TUU16" s="179"/>
      <c r="TUV16" s="179"/>
      <c r="TUW16" s="179"/>
      <c r="TUX16" s="179"/>
      <c r="TUY16" s="179"/>
      <c r="TUZ16" s="179"/>
      <c r="TVA16" s="179"/>
      <c r="TVB16" s="179"/>
      <c r="TVC16" s="179"/>
      <c r="TVD16" s="179"/>
      <c r="TVE16" s="179"/>
      <c r="TVF16" s="179"/>
      <c r="TVG16" s="179"/>
      <c r="TVH16" s="179"/>
      <c r="TVI16" s="179"/>
      <c r="TVJ16" s="179"/>
      <c r="TVK16" s="179"/>
      <c r="TVL16" s="179"/>
      <c r="TVM16" s="179"/>
      <c r="TVN16" s="179"/>
      <c r="TVO16" s="179"/>
      <c r="TVP16" s="179"/>
      <c r="TVQ16" s="179"/>
      <c r="TVR16" s="179"/>
      <c r="TVS16" s="179"/>
      <c r="TVT16" s="179"/>
      <c r="TVU16" s="179"/>
      <c r="TVV16" s="179"/>
      <c r="TVW16" s="179"/>
      <c r="TVX16" s="179"/>
      <c r="TVY16" s="179"/>
      <c r="TVZ16" s="179"/>
      <c r="TWA16" s="179"/>
      <c r="TWB16" s="179"/>
      <c r="TWC16" s="179"/>
      <c r="TWD16" s="179"/>
      <c r="TWE16" s="179"/>
      <c r="TWF16" s="179"/>
      <c r="TWG16" s="179"/>
      <c r="TWH16" s="179"/>
      <c r="TWI16" s="179"/>
      <c r="TWJ16" s="179"/>
      <c r="TWK16" s="179"/>
      <c r="TWL16" s="179"/>
      <c r="TWM16" s="179"/>
      <c r="TWN16" s="179"/>
      <c r="TWO16" s="179"/>
      <c r="TWP16" s="179"/>
      <c r="TWQ16" s="179"/>
      <c r="TWR16" s="179"/>
      <c r="TWS16" s="179"/>
      <c r="TWT16" s="179"/>
      <c r="TWU16" s="179"/>
      <c r="TWV16" s="179"/>
      <c r="TWW16" s="179"/>
      <c r="TWX16" s="179"/>
      <c r="TWY16" s="179"/>
      <c r="TWZ16" s="179"/>
      <c r="TXA16" s="179"/>
      <c r="TXB16" s="179"/>
      <c r="TXC16" s="179"/>
      <c r="TXD16" s="179"/>
      <c r="TXE16" s="179"/>
      <c r="TXF16" s="179"/>
      <c r="TXG16" s="179"/>
      <c r="TXH16" s="179"/>
      <c r="TXI16" s="179"/>
      <c r="TXJ16" s="179"/>
      <c r="TXK16" s="179"/>
      <c r="TXL16" s="179"/>
      <c r="TXM16" s="179"/>
      <c r="TXN16" s="179"/>
      <c r="TXO16" s="179"/>
      <c r="TXP16" s="179"/>
      <c r="TXQ16" s="179"/>
      <c r="TXR16" s="179"/>
      <c r="TXS16" s="179"/>
      <c r="TXT16" s="179"/>
      <c r="TXU16" s="179"/>
      <c r="TXV16" s="179"/>
      <c r="TXW16" s="179"/>
      <c r="TXX16" s="179"/>
      <c r="TXY16" s="179"/>
      <c r="TXZ16" s="179"/>
      <c r="TYA16" s="179"/>
      <c r="TYB16" s="179"/>
      <c r="TYC16" s="179"/>
      <c r="TYD16" s="179"/>
      <c r="TYE16" s="179"/>
      <c r="TYF16" s="179"/>
      <c r="TYG16" s="179"/>
      <c r="TYH16" s="179"/>
      <c r="TYI16" s="179"/>
      <c r="TYJ16" s="179"/>
      <c r="TYK16" s="179"/>
      <c r="TYL16" s="179"/>
      <c r="TYM16" s="179"/>
      <c r="TYN16" s="179"/>
      <c r="TYO16" s="179"/>
      <c r="TYP16" s="179"/>
      <c r="TYQ16" s="179"/>
      <c r="TYR16" s="179"/>
      <c r="TYS16" s="179"/>
      <c r="TYT16" s="179"/>
      <c r="TYU16" s="179"/>
      <c r="TYV16" s="179"/>
      <c r="TYW16" s="179"/>
      <c r="TYX16" s="179"/>
      <c r="TYY16" s="179"/>
      <c r="TYZ16" s="179"/>
      <c r="TZA16" s="179"/>
      <c r="TZB16" s="179"/>
      <c r="TZC16" s="179"/>
      <c r="TZD16" s="179"/>
      <c r="TZE16" s="179"/>
      <c r="TZF16" s="179"/>
      <c r="TZG16" s="179"/>
      <c r="TZH16" s="179"/>
      <c r="TZI16" s="179"/>
      <c r="TZJ16" s="179"/>
      <c r="TZK16" s="179"/>
      <c r="TZL16" s="179"/>
      <c r="TZM16" s="179"/>
      <c r="TZN16" s="179"/>
      <c r="TZO16" s="179"/>
      <c r="TZP16" s="179"/>
      <c r="TZQ16" s="179"/>
      <c r="TZR16" s="179"/>
      <c r="TZS16" s="179"/>
      <c r="TZT16" s="179"/>
      <c r="TZU16" s="179"/>
      <c r="TZV16" s="179"/>
      <c r="TZW16" s="179"/>
      <c r="TZX16" s="179"/>
      <c r="TZY16" s="179"/>
      <c r="TZZ16" s="179"/>
      <c r="UAA16" s="179"/>
      <c r="UAB16" s="179"/>
      <c r="UAC16" s="179"/>
      <c r="UAD16" s="179"/>
      <c r="UAE16" s="179"/>
      <c r="UAF16" s="179"/>
      <c r="UAG16" s="179"/>
      <c r="UAH16" s="179"/>
      <c r="UAI16" s="179"/>
      <c r="UAJ16" s="179"/>
      <c r="UAK16" s="179"/>
      <c r="UAL16" s="179"/>
      <c r="UAM16" s="179"/>
      <c r="UAN16" s="179"/>
      <c r="UAO16" s="179"/>
      <c r="UAP16" s="179"/>
      <c r="UAQ16" s="179"/>
      <c r="UAR16" s="179"/>
      <c r="UAS16" s="179"/>
      <c r="UAT16" s="179"/>
      <c r="UAU16" s="179"/>
      <c r="UAV16" s="179"/>
      <c r="UAW16" s="179"/>
      <c r="UAX16" s="179"/>
      <c r="UAY16" s="179"/>
      <c r="UAZ16" s="179"/>
      <c r="UBA16" s="179"/>
      <c r="UBB16" s="179"/>
      <c r="UBC16" s="179"/>
      <c r="UBD16" s="179"/>
      <c r="UBE16" s="179"/>
      <c r="UBF16" s="179"/>
      <c r="UBG16" s="179"/>
      <c r="UBH16" s="179"/>
      <c r="UBI16" s="179"/>
      <c r="UBJ16" s="179"/>
      <c r="UBK16" s="179"/>
      <c r="UBL16" s="179"/>
      <c r="UBM16" s="179"/>
      <c r="UBN16" s="179"/>
      <c r="UBO16" s="179"/>
      <c r="UBP16" s="179"/>
      <c r="UBQ16" s="179"/>
      <c r="UBR16" s="179"/>
      <c r="UBS16" s="179"/>
      <c r="UBT16" s="179"/>
      <c r="UBU16" s="179"/>
      <c r="UBV16" s="179"/>
      <c r="UBW16" s="179"/>
      <c r="UBX16" s="179"/>
      <c r="UBY16" s="179"/>
      <c r="UBZ16" s="179"/>
      <c r="UCA16" s="179"/>
      <c r="UCB16" s="179"/>
      <c r="UCC16" s="179"/>
      <c r="UCD16" s="179"/>
      <c r="UCE16" s="179"/>
      <c r="UCF16" s="179"/>
      <c r="UCG16" s="179"/>
      <c r="UCH16" s="179"/>
      <c r="UCI16" s="179"/>
      <c r="UCJ16" s="179"/>
      <c r="UCK16" s="179"/>
      <c r="UCL16" s="179"/>
      <c r="UCM16" s="179"/>
      <c r="UCN16" s="179"/>
      <c r="UCO16" s="179"/>
      <c r="UCP16" s="179"/>
      <c r="UCQ16" s="179"/>
      <c r="UCR16" s="179"/>
      <c r="UCS16" s="179"/>
      <c r="UCT16" s="179"/>
      <c r="UCU16" s="179"/>
      <c r="UCV16" s="179"/>
      <c r="UCW16" s="179"/>
      <c r="UCX16" s="179"/>
      <c r="UCY16" s="179"/>
      <c r="UCZ16" s="179"/>
      <c r="UDA16" s="179"/>
      <c r="UDB16" s="179"/>
      <c r="UDC16" s="179"/>
      <c r="UDD16" s="179"/>
      <c r="UDE16" s="179"/>
      <c r="UDF16" s="179"/>
      <c r="UDG16" s="179"/>
      <c r="UDH16" s="179"/>
      <c r="UDI16" s="179"/>
      <c r="UDJ16" s="179"/>
      <c r="UDK16" s="179"/>
      <c r="UDL16" s="179"/>
      <c r="UDM16" s="179"/>
      <c r="UDN16" s="179"/>
      <c r="UDO16" s="179"/>
      <c r="UDP16" s="179"/>
      <c r="UDQ16" s="179"/>
      <c r="UDR16" s="179"/>
      <c r="UDS16" s="179"/>
      <c r="UDT16" s="179"/>
      <c r="UDU16" s="179"/>
      <c r="UDV16" s="179"/>
      <c r="UDW16" s="179"/>
      <c r="UDX16" s="179"/>
      <c r="UDY16" s="179"/>
      <c r="UDZ16" s="179"/>
      <c r="UEA16" s="179"/>
      <c r="UEB16" s="179"/>
      <c r="UEC16" s="179"/>
      <c r="UED16" s="179"/>
      <c r="UEE16" s="179"/>
      <c r="UEF16" s="179"/>
      <c r="UEG16" s="179"/>
      <c r="UEH16" s="179"/>
      <c r="UEI16" s="179"/>
      <c r="UEJ16" s="179"/>
      <c r="UEK16" s="179"/>
      <c r="UEL16" s="179"/>
      <c r="UEM16" s="179"/>
      <c r="UEN16" s="179"/>
      <c r="UEO16" s="179"/>
      <c r="UEP16" s="179"/>
      <c r="UEQ16" s="179"/>
      <c r="UER16" s="179"/>
      <c r="UES16" s="179"/>
      <c r="UET16" s="179"/>
      <c r="UEU16" s="179"/>
      <c r="UEV16" s="179"/>
      <c r="UEW16" s="179"/>
      <c r="UEX16" s="179"/>
      <c r="UEY16" s="179"/>
      <c r="UEZ16" s="179"/>
      <c r="UFA16" s="179"/>
      <c r="UFB16" s="179"/>
      <c r="UFC16" s="179"/>
      <c r="UFD16" s="179"/>
      <c r="UFE16" s="179"/>
      <c r="UFF16" s="179"/>
      <c r="UFG16" s="179"/>
      <c r="UFH16" s="179"/>
      <c r="UFI16" s="179"/>
      <c r="UFJ16" s="179"/>
      <c r="UFK16" s="179"/>
      <c r="UFL16" s="179"/>
      <c r="UFM16" s="179"/>
      <c r="UFN16" s="179"/>
      <c r="UFO16" s="179"/>
      <c r="UFP16" s="179"/>
      <c r="UFQ16" s="179"/>
      <c r="UFR16" s="179"/>
      <c r="UFS16" s="179"/>
      <c r="UFT16" s="179"/>
      <c r="UFU16" s="179"/>
      <c r="UFV16" s="179"/>
      <c r="UFW16" s="179"/>
      <c r="UFX16" s="179"/>
      <c r="UFY16" s="179"/>
      <c r="UFZ16" s="179"/>
      <c r="UGA16" s="179"/>
      <c r="UGB16" s="179"/>
      <c r="UGC16" s="179"/>
      <c r="UGD16" s="179"/>
      <c r="UGE16" s="179"/>
      <c r="UGF16" s="179"/>
      <c r="UGG16" s="179"/>
      <c r="UGH16" s="179"/>
      <c r="UGI16" s="179"/>
      <c r="UGJ16" s="179"/>
      <c r="UGK16" s="179"/>
      <c r="UGL16" s="179"/>
      <c r="UGM16" s="179"/>
      <c r="UGN16" s="179"/>
      <c r="UGO16" s="179"/>
      <c r="UGP16" s="179"/>
      <c r="UGQ16" s="179"/>
      <c r="UGR16" s="179"/>
      <c r="UGS16" s="179"/>
      <c r="UGT16" s="179"/>
      <c r="UGU16" s="179"/>
      <c r="UGV16" s="179"/>
      <c r="UGW16" s="179"/>
      <c r="UGX16" s="179"/>
      <c r="UGY16" s="179"/>
      <c r="UGZ16" s="179"/>
      <c r="UHA16" s="179"/>
      <c r="UHB16" s="179"/>
      <c r="UHC16" s="179"/>
      <c r="UHD16" s="179"/>
      <c r="UHE16" s="179"/>
      <c r="UHF16" s="179"/>
      <c r="UHG16" s="179"/>
      <c r="UHH16" s="179"/>
      <c r="UHI16" s="179"/>
      <c r="UHJ16" s="179"/>
      <c r="UHK16" s="179"/>
      <c r="UHL16" s="179"/>
      <c r="UHM16" s="179"/>
      <c r="UHN16" s="179"/>
      <c r="UHO16" s="179"/>
      <c r="UHP16" s="179"/>
      <c r="UHQ16" s="179"/>
      <c r="UHR16" s="179"/>
      <c r="UHS16" s="179"/>
      <c r="UHT16" s="179"/>
      <c r="UHU16" s="179"/>
      <c r="UHV16" s="179"/>
      <c r="UHW16" s="179"/>
      <c r="UHX16" s="179"/>
      <c r="UHY16" s="179"/>
      <c r="UHZ16" s="179"/>
      <c r="UIA16" s="179"/>
      <c r="UIB16" s="179"/>
      <c r="UIC16" s="179"/>
      <c r="UID16" s="179"/>
      <c r="UIE16" s="179"/>
      <c r="UIF16" s="179"/>
      <c r="UIG16" s="179"/>
      <c r="UIH16" s="179"/>
      <c r="UII16" s="179"/>
      <c r="UIJ16" s="179"/>
      <c r="UIK16" s="179"/>
      <c r="UIL16" s="179"/>
      <c r="UIM16" s="179"/>
      <c r="UIN16" s="179"/>
      <c r="UIO16" s="179"/>
      <c r="UIP16" s="179"/>
      <c r="UIQ16" s="179"/>
      <c r="UIR16" s="179"/>
      <c r="UIS16" s="179"/>
      <c r="UIT16" s="179"/>
      <c r="UIU16" s="179"/>
      <c r="UIV16" s="179"/>
      <c r="UIW16" s="179"/>
      <c r="UIX16" s="179"/>
      <c r="UIY16" s="179"/>
      <c r="UIZ16" s="179"/>
      <c r="UJA16" s="179"/>
      <c r="UJB16" s="179"/>
      <c r="UJC16" s="179"/>
      <c r="UJD16" s="179"/>
      <c r="UJE16" s="179"/>
      <c r="UJF16" s="179"/>
      <c r="UJG16" s="179"/>
      <c r="UJH16" s="179"/>
      <c r="UJI16" s="179"/>
      <c r="UJJ16" s="179"/>
      <c r="UJK16" s="179"/>
      <c r="UJL16" s="179"/>
      <c r="UJM16" s="179"/>
      <c r="UJN16" s="179"/>
      <c r="UJO16" s="179"/>
      <c r="UJP16" s="179"/>
      <c r="UJQ16" s="179"/>
      <c r="UJR16" s="179"/>
      <c r="UJS16" s="179"/>
      <c r="UJT16" s="179"/>
      <c r="UJU16" s="179"/>
      <c r="UJV16" s="179"/>
      <c r="UJW16" s="179"/>
      <c r="UJX16" s="179"/>
      <c r="UJY16" s="179"/>
      <c r="UJZ16" s="179"/>
      <c r="UKA16" s="179"/>
      <c r="UKB16" s="179"/>
      <c r="UKC16" s="179"/>
      <c r="UKD16" s="179"/>
      <c r="UKE16" s="179"/>
      <c r="UKF16" s="179"/>
      <c r="UKG16" s="179"/>
      <c r="UKH16" s="179"/>
      <c r="UKI16" s="179"/>
      <c r="UKJ16" s="179"/>
      <c r="UKK16" s="179"/>
      <c r="UKL16" s="179"/>
      <c r="UKM16" s="179"/>
      <c r="UKN16" s="179"/>
      <c r="UKO16" s="179"/>
      <c r="UKP16" s="179"/>
      <c r="UKQ16" s="179"/>
      <c r="UKR16" s="179"/>
      <c r="UKS16" s="179"/>
      <c r="UKT16" s="179"/>
      <c r="UKU16" s="179"/>
      <c r="UKV16" s="179"/>
      <c r="UKW16" s="179"/>
      <c r="UKX16" s="179"/>
      <c r="UKY16" s="179"/>
      <c r="UKZ16" s="179"/>
      <c r="ULA16" s="179"/>
      <c r="ULB16" s="179"/>
      <c r="ULC16" s="179"/>
      <c r="ULD16" s="179"/>
      <c r="ULE16" s="179"/>
      <c r="ULF16" s="179"/>
      <c r="ULG16" s="179"/>
      <c r="ULH16" s="179"/>
      <c r="ULI16" s="179"/>
      <c r="ULJ16" s="179"/>
      <c r="ULK16" s="179"/>
      <c r="ULL16" s="179"/>
      <c r="ULM16" s="179"/>
      <c r="ULN16" s="179"/>
      <c r="ULO16" s="179"/>
      <c r="ULP16" s="179"/>
      <c r="ULQ16" s="179"/>
      <c r="ULR16" s="179"/>
      <c r="ULS16" s="179"/>
      <c r="ULT16" s="179"/>
      <c r="ULU16" s="179"/>
      <c r="ULV16" s="179"/>
      <c r="ULW16" s="179"/>
      <c r="ULX16" s="179"/>
      <c r="ULY16" s="179"/>
      <c r="ULZ16" s="179"/>
      <c r="UMA16" s="179"/>
      <c r="UMB16" s="179"/>
      <c r="UMC16" s="179"/>
      <c r="UMD16" s="179"/>
      <c r="UME16" s="179"/>
      <c r="UMF16" s="179"/>
      <c r="UMG16" s="179"/>
      <c r="UMH16" s="179"/>
      <c r="UMI16" s="179"/>
      <c r="UMJ16" s="179"/>
      <c r="UMK16" s="179"/>
      <c r="UML16" s="179"/>
      <c r="UMM16" s="179"/>
      <c r="UMN16" s="179"/>
      <c r="UMO16" s="179"/>
      <c r="UMP16" s="179"/>
      <c r="UMQ16" s="179"/>
      <c r="UMR16" s="179"/>
      <c r="UMS16" s="179"/>
      <c r="UMT16" s="179"/>
      <c r="UMU16" s="179"/>
      <c r="UMV16" s="179"/>
      <c r="UMW16" s="179"/>
      <c r="UMX16" s="179"/>
      <c r="UMY16" s="179"/>
      <c r="UMZ16" s="179"/>
      <c r="UNA16" s="179"/>
      <c r="UNB16" s="179"/>
      <c r="UNC16" s="179"/>
      <c r="UND16" s="179"/>
      <c r="UNE16" s="179"/>
      <c r="UNF16" s="179"/>
      <c r="UNG16" s="179"/>
      <c r="UNH16" s="179"/>
      <c r="UNI16" s="179"/>
      <c r="UNJ16" s="179"/>
      <c r="UNK16" s="179"/>
      <c r="UNL16" s="179"/>
      <c r="UNM16" s="179"/>
      <c r="UNN16" s="179"/>
      <c r="UNO16" s="179"/>
      <c r="UNP16" s="179"/>
      <c r="UNQ16" s="179"/>
      <c r="UNR16" s="179"/>
      <c r="UNS16" s="179"/>
      <c r="UNT16" s="179"/>
      <c r="UNU16" s="179"/>
      <c r="UNV16" s="179"/>
      <c r="UNW16" s="179"/>
      <c r="UNX16" s="179"/>
      <c r="UNY16" s="179"/>
      <c r="UNZ16" s="179"/>
      <c r="UOA16" s="179"/>
      <c r="UOB16" s="179"/>
      <c r="UOC16" s="179"/>
      <c r="UOD16" s="179"/>
      <c r="UOE16" s="179"/>
      <c r="UOF16" s="179"/>
      <c r="UOG16" s="179"/>
      <c r="UOH16" s="179"/>
      <c r="UOI16" s="179"/>
      <c r="UOJ16" s="179"/>
      <c r="UOK16" s="179"/>
      <c r="UOL16" s="179"/>
      <c r="UOM16" s="179"/>
      <c r="UON16" s="179"/>
      <c r="UOO16" s="179"/>
      <c r="UOP16" s="179"/>
      <c r="UOQ16" s="179"/>
      <c r="UOR16" s="179"/>
      <c r="UOS16" s="179"/>
      <c r="UOT16" s="179"/>
      <c r="UOU16" s="179"/>
      <c r="UOV16" s="179"/>
      <c r="UOW16" s="179"/>
      <c r="UOX16" s="179"/>
      <c r="UOY16" s="179"/>
      <c r="UOZ16" s="179"/>
      <c r="UPA16" s="179"/>
      <c r="UPB16" s="179"/>
      <c r="UPC16" s="179"/>
      <c r="UPD16" s="179"/>
      <c r="UPE16" s="179"/>
      <c r="UPF16" s="179"/>
      <c r="UPG16" s="179"/>
      <c r="UPH16" s="179"/>
      <c r="UPI16" s="179"/>
      <c r="UPJ16" s="179"/>
      <c r="UPK16" s="179"/>
      <c r="UPL16" s="179"/>
      <c r="UPM16" s="179"/>
      <c r="UPN16" s="179"/>
      <c r="UPO16" s="179"/>
      <c r="UPP16" s="179"/>
      <c r="UPQ16" s="179"/>
      <c r="UPR16" s="179"/>
      <c r="UPS16" s="179"/>
      <c r="UPT16" s="179"/>
      <c r="UPU16" s="179"/>
      <c r="UPV16" s="179"/>
      <c r="UPW16" s="179"/>
      <c r="UPX16" s="179"/>
      <c r="UPY16" s="179"/>
      <c r="UPZ16" s="179"/>
      <c r="UQA16" s="179"/>
      <c r="UQB16" s="179"/>
      <c r="UQC16" s="179"/>
      <c r="UQD16" s="179"/>
      <c r="UQE16" s="179"/>
      <c r="UQF16" s="179"/>
      <c r="UQG16" s="179"/>
      <c r="UQH16" s="179"/>
      <c r="UQI16" s="179"/>
      <c r="UQJ16" s="179"/>
      <c r="UQK16" s="179"/>
      <c r="UQL16" s="179"/>
      <c r="UQM16" s="179"/>
      <c r="UQN16" s="179"/>
      <c r="UQO16" s="179"/>
      <c r="UQP16" s="179"/>
      <c r="UQQ16" s="179"/>
      <c r="UQR16" s="179"/>
      <c r="UQS16" s="179"/>
      <c r="UQT16" s="179"/>
      <c r="UQU16" s="179"/>
      <c r="UQV16" s="179"/>
      <c r="UQW16" s="179"/>
      <c r="UQX16" s="179"/>
      <c r="UQY16" s="179"/>
      <c r="UQZ16" s="179"/>
      <c r="URA16" s="179"/>
      <c r="URB16" s="179"/>
      <c r="URC16" s="179"/>
      <c r="URD16" s="179"/>
      <c r="URE16" s="179"/>
      <c r="URF16" s="179"/>
      <c r="URG16" s="179"/>
      <c r="URH16" s="179"/>
      <c r="URI16" s="179"/>
      <c r="URJ16" s="179"/>
      <c r="URK16" s="179"/>
      <c r="URL16" s="179"/>
      <c r="URM16" s="179"/>
      <c r="URN16" s="179"/>
      <c r="URO16" s="179"/>
      <c r="URP16" s="179"/>
      <c r="URQ16" s="179"/>
      <c r="URR16" s="179"/>
      <c r="URS16" s="179"/>
      <c r="URT16" s="179"/>
      <c r="URU16" s="179"/>
      <c r="URV16" s="179"/>
      <c r="URW16" s="179"/>
      <c r="URX16" s="179"/>
      <c r="URY16" s="179"/>
      <c r="URZ16" s="179"/>
      <c r="USA16" s="179"/>
      <c r="USB16" s="179"/>
      <c r="USC16" s="179"/>
      <c r="USD16" s="179"/>
      <c r="USE16" s="179"/>
      <c r="USF16" s="179"/>
      <c r="USG16" s="179"/>
      <c r="USH16" s="179"/>
      <c r="USI16" s="179"/>
      <c r="USJ16" s="179"/>
      <c r="USK16" s="179"/>
      <c r="USL16" s="179"/>
      <c r="USM16" s="179"/>
      <c r="USN16" s="179"/>
      <c r="USO16" s="179"/>
      <c r="USP16" s="179"/>
      <c r="USQ16" s="179"/>
      <c r="USR16" s="179"/>
      <c r="USS16" s="179"/>
      <c r="UST16" s="179"/>
      <c r="USU16" s="179"/>
      <c r="USV16" s="179"/>
      <c r="USW16" s="179"/>
      <c r="USX16" s="179"/>
      <c r="USY16" s="179"/>
      <c r="USZ16" s="179"/>
      <c r="UTA16" s="179"/>
      <c r="UTB16" s="179"/>
      <c r="UTC16" s="179"/>
      <c r="UTD16" s="179"/>
      <c r="UTE16" s="179"/>
      <c r="UTF16" s="179"/>
      <c r="UTG16" s="179"/>
      <c r="UTH16" s="179"/>
      <c r="UTI16" s="179"/>
      <c r="UTJ16" s="179"/>
      <c r="UTK16" s="179"/>
      <c r="UTL16" s="179"/>
      <c r="UTM16" s="179"/>
      <c r="UTN16" s="179"/>
      <c r="UTO16" s="179"/>
      <c r="UTP16" s="179"/>
      <c r="UTQ16" s="179"/>
      <c r="UTR16" s="179"/>
      <c r="UTS16" s="179"/>
      <c r="UTT16" s="179"/>
      <c r="UTU16" s="179"/>
      <c r="UTV16" s="179"/>
      <c r="UTW16" s="179"/>
      <c r="UTX16" s="179"/>
      <c r="UTY16" s="179"/>
      <c r="UTZ16" s="179"/>
      <c r="UUA16" s="179"/>
      <c r="UUB16" s="179"/>
      <c r="UUC16" s="179"/>
      <c r="UUD16" s="179"/>
      <c r="UUE16" s="179"/>
      <c r="UUF16" s="179"/>
      <c r="UUG16" s="179"/>
      <c r="UUH16" s="179"/>
      <c r="UUI16" s="179"/>
      <c r="UUJ16" s="179"/>
      <c r="UUK16" s="179"/>
      <c r="UUL16" s="179"/>
      <c r="UUM16" s="179"/>
      <c r="UUN16" s="179"/>
      <c r="UUO16" s="179"/>
      <c r="UUP16" s="179"/>
      <c r="UUQ16" s="179"/>
      <c r="UUR16" s="179"/>
      <c r="UUS16" s="179"/>
      <c r="UUT16" s="179"/>
      <c r="UUU16" s="179"/>
      <c r="UUV16" s="179"/>
      <c r="UUW16" s="179"/>
      <c r="UUX16" s="179"/>
      <c r="UUY16" s="179"/>
      <c r="UUZ16" s="179"/>
      <c r="UVA16" s="179"/>
      <c r="UVB16" s="179"/>
      <c r="UVC16" s="179"/>
      <c r="UVD16" s="179"/>
      <c r="UVE16" s="179"/>
      <c r="UVF16" s="179"/>
      <c r="UVG16" s="179"/>
      <c r="UVH16" s="179"/>
      <c r="UVI16" s="179"/>
      <c r="UVJ16" s="179"/>
      <c r="UVK16" s="179"/>
      <c r="UVL16" s="179"/>
      <c r="UVM16" s="179"/>
      <c r="UVN16" s="179"/>
      <c r="UVO16" s="179"/>
      <c r="UVP16" s="179"/>
      <c r="UVQ16" s="179"/>
      <c r="UVR16" s="179"/>
      <c r="UVS16" s="179"/>
      <c r="UVT16" s="179"/>
      <c r="UVU16" s="179"/>
      <c r="UVV16" s="179"/>
      <c r="UVW16" s="179"/>
      <c r="UVX16" s="179"/>
      <c r="UVY16" s="179"/>
      <c r="UVZ16" s="179"/>
      <c r="UWA16" s="179"/>
      <c r="UWB16" s="179"/>
      <c r="UWC16" s="179"/>
      <c r="UWD16" s="179"/>
      <c r="UWE16" s="179"/>
      <c r="UWF16" s="179"/>
      <c r="UWG16" s="179"/>
      <c r="UWH16" s="179"/>
      <c r="UWI16" s="179"/>
      <c r="UWJ16" s="179"/>
      <c r="UWK16" s="179"/>
      <c r="UWL16" s="179"/>
      <c r="UWM16" s="179"/>
      <c r="UWN16" s="179"/>
      <c r="UWO16" s="179"/>
      <c r="UWP16" s="179"/>
      <c r="UWQ16" s="179"/>
      <c r="UWR16" s="179"/>
      <c r="UWS16" s="179"/>
      <c r="UWT16" s="179"/>
      <c r="UWU16" s="179"/>
      <c r="UWV16" s="179"/>
      <c r="UWW16" s="179"/>
      <c r="UWX16" s="179"/>
      <c r="UWY16" s="179"/>
      <c r="UWZ16" s="179"/>
      <c r="UXA16" s="179"/>
      <c r="UXB16" s="179"/>
      <c r="UXC16" s="179"/>
      <c r="UXD16" s="179"/>
      <c r="UXE16" s="179"/>
      <c r="UXF16" s="179"/>
      <c r="UXG16" s="179"/>
      <c r="UXH16" s="179"/>
      <c r="UXI16" s="179"/>
      <c r="UXJ16" s="179"/>
      <c r="UXK16" s="179"/>
      <c r="UXL16" s="179"/>
      <c r="UXM16" s="179"/>
      <c r="UXN16" s="179"/>
      <c r="UXO16" s="179"/>
      <c r="UXP16" s="179"/>
      <c r="UXQ16" s="179"/>
      <c r="UXR16" s="179"/>
      <c r="UXS16" s="179"/>
      <c r="UXT16" s="179"/>
      <c r="UXU16" s="179"/>
      <c r="UXV16" s="179"/>
      <c r="UXW16" s="179"/>
      <c r="UXX16" s="179"/>
      <c r="UXY16" s="179"/>
      <c r="UXZ16" s="179"/>
      <c r="UYA16" s="179"/>
      <c r="UYB16" s="179"/>
      <c r="UYC16" s="179"/>
      <c r="UYD16" s="179"/>
      <c r="UYE16" s="179"/>
      <c r="UYF16" s="179"/>
      <c r="UYG16" s="179"/>
      <c r="UYH16" s="179"/>
      <c r="UYI16" s="179"/>
      <c r="UYJ16" s="179"/>
      <c r="UYK16" s="179"/>
      <c r="UYL16" s="179"/>
      <c r="UYM16" s="179"/>
      <c r="UYN16" s="179"/>
      <c r="UYO16" s="179"/>
      <c r="UYP16" s="179"/>
      <c r="UYQ16" s="179"/>
      <c r="UYR16" s="179"/>
      <c r="UYS16" s="179"/>
      <c r="UYT16" s="179"/>
      <c r="UYU16" s="179"/>
      <c r="UYV16" s="179"/>
      <c r="UYW16" s="179"/>
      <c r="UYX16" s="179"/>
      <c r="UYY16" s="179"/>
      <c r="UYZ16" s="179"/>
      <c r="UZA16" s="179"/>
      <c r="UZB16" s="179"/>
      <c r="UZC16" s="179"/>
      <c r="UZD16" s="179"/>
      <c r="UZE16" s="179"/>
      <c r="UZF16" s="179"/>
      <c r="UZG16" s="179"/>
      <c r="UZH16" s="179"/>
      <c r="UZI16" s="179"/>
      <c r="UZJ16" s="179"/>
      <c r="UZK16" s="179"/>
      <c r="UZL16" s="179"/>
      <c r="UZM16" s="179"/>
      <c r="UZN16" s="179"/>
      <c r="UZO16" s="179"/>
      <c r="UZP16" s="179"/>
      <c r="UZQ16" s="179"/>
      <c r="UZR16" s="179"/>
      <c r="UZS16" s="179"/>
      <c r="UZT16" s="179"/>
      <c r="UZU16" s="179"/>
      <c r="UZV16" s="179"/>
      <c r="UZW16" s="179"/>
      <c r="UZX16" s="179"/>
      <c r="UZY16" s="179"/>
      <c r="UZZ16" s="179"/>
      <c r="VAA16" s="179"/>
      <c r="VAB16" s="179"/>
      <c r="VAC16" s="179"/>
      <c r="VAD16" s="179"/>
      <c r="VAE16" s="179"/>
      <c r="VAF16" s="179"/>
      <c r="VAG16" s="179"/>
      <c r="VAH16" s="179"/>
      <c r="VAI16" s="179"/>
      <c r="VAJ16" s="179"/>
      <c r="VAK16" s="179"/>
      <c r="VAL16" s="179"/>
      <c r="VAM16" s="179"/>
      <c r="VAN16" s="179"/>
      <c r="VAO16" s="179"/>
      <c r="VAP16" s="179"/>
      <c r="VAQ16" s="179"/>
      <c r="VAR16" s="179"/>
      <c r="VAS16" s="179"/>
      <c r="VAT16" s="179"/>
      <c r="VAU16" s="179"/>
      <c r="VAV16" s="179"/>
      <c r="VAW16" s="179"/>
      <c r="VAX16" s="179"/>
      <c r="VAY16" s="179"/>
      <c r="VAZ16" s="179"/>
      <c r="VBA16" s="179"/>
      <c r="VBB16" s="179"/>
      <c r="VBC16" s="179"/>
      <c r="VBD16" s="179"/>
      <c r="VBE16" s="179"/>
      <c r="VBF16" s="179"/>
      <c r="VBG16" s="179"/>
      <c r="VBH16" s="179"/>
      <c r="VBI16" s="179"/>
      <c r="VBJ16" s="179"/>
      <c r="VBK16" s="179"/>
      <c r="VBL16" s="179"/>
      <c r="VBM16" s="179"/>
      <c r="VBN16" s="179"/>
      <c r="VBO16" s="179"/>
      <c r="VBP16" s="179"/>
      <c r="VBQ16" s="179"/>
      <c r="VBR16" s="179"/>
      <c r="VBS16" s="179"/>
      <c r="VBT16" s="179"/>
      <c r="VBU16" s="179"/>
      <c r="VBV16" s="179"/>
      <c r="VBW16" s="179"/>
      <c r="VBX16" s="179"/>
      <c r="VBY16" s="179"/>
      <c r="VBZ16" s="179"/>
      <c r="VCA16" s="179"/>
      <c r="VCB16" s="179"/>
      <c r="VCC16" s="179"/>
      <c r="VCD16" s="179"/>
      <c r="VCE16" s="179"/>
      <c r="VCF16" s="179"/>
      <c r="VCG16" s="179"/>
      <c r="VCH16" s="179"/>
      <c r="VCI16" s="179"/>
      <c r="VCJ16" s="179"/>
      <c r="VCK16" s="179"/>
      <c r="VCL16" s="179"/>
      <c r="VCM16" s="179"/>
      <c r="VCN16" s="179"/>
      <c r="VCO16" s="179"/>
      <c r="VCP16" s="179"/>
      <c r="VCQ16" s="179"/>
      <c r="VCR16" s="179"/>
      <c r="VCS16" s="179"/>
      <c r="VCT16" s="179"/>
      <c r="VCU16" s="179"/>
      <c r="VCV16" s="179"/>
      <c r="VCW16" s="179"/>
      <c r="VCX16" s="179"/>
      <c r="VCY16" s="179"/>
      <c r="VCZ16" s="179"/>
      <c r="VDA16" s="179"/>
      <c r="VDB16" s="179"/>
      <c r="VDC16" s="179"/>
      <c r="VDD16" s="179"/>
      <c r="VDE16" s="179"/>
      <c r="VDF16" s="179"/>
      <c r="VDG16" s="179"/>
      <c r="VDH16" s="179"/>
      <c r="VDI16" s="179"/>
      <c r="VDJ16" s="179"/>
      <c r="VDK16" s="179"/>
      <c r="VDL16" s="179"/>
      <c r="VDM16" s="179"/>
      <c r="VDN16" s="179"/>
      <c r="VDO16" s="179"/>
      <c r="VDP16" s="179"/>
      <c r="VDQ16" s="179"/>
      <c r="VDR16" s="179"/>
      <c r="VDS16" s="179"/>
      <c r="VDT16" s="179"/>
      <c r="VDU16" s="179"/>
      <c r="VDV16" s="179"/>
      <c r="VDW16" s="179"/>
      <c r="VDX16" s="179"/>
      <c r="VDY16" s="179"/>
      <c r="VDZ16" s="179"/>
      <c r="VEA16" s="179"/>
      <c r="VEB16" s="179"/>
      <c r="VEC16" s="179"/>
      <c r="VED16" s="179"/>
      <c r="VEE16" s="179"/>
      <c r="VEF16" s="179"/>
      <c r="VEG16" s="179"/>
      <c r="VEH16" s="179"/>
      <c r="VEI16" s="179"/>
      <c r="VEJ16" s="179"/>
      <c r="VEK16" s="179"/>
      <c r="VEL16" s="179"/>
      <c r="VEM16" s="179"/>
      <c r="VEN16" s="179"/>
      <c r="VEO16" s="179"/>
      <c r="VEP16" s="179"/>
      <c r="VEQ16" s="179"/>
      <c r="VER16" s="179"/>
      <c r="VES16" s="179"/>
      <c r="VET16" s="179"/>
      <c r="VEU16" s="179"/>
      <c r="VEV16" s="179"/>
      <c r="VEW16" s="179"/>
      <c r="VEX16" s="179"/>
      <c r="VEY16" s="179"/>
      <c r="VEZ16" s="179"/>
      <c r="VFA16" s="179"/>
      <c r="VFB16" s="179"/>
      <c r="VFC16" s="179"/>
      <c r="VFD16" s="179"/>
      <c r="VFE16" s="179"/>
      <c r="VFF16" s="179"/>
      <c r="VFG16" s="179"/>
      <c r="VFH16" s="179"/>
      <c r="VFI16" s="179"/>
      <c r="VFJ16" s="179"/>
      <c r="VFK16" s="179"/>
      <c r="VFL16" s="179"/>
      <c r="VFM16" s="179"/>
      <c r="VFN16" s="179"/>
      <c r="VFO16" s="179"/>
      <c r="VFP16" s="179"/>
      <c r="VFQ16" s="179"/>
      <c r="VFR16" s="179"/>
      <c r="VFS16" s="179"/>
      <c r="VFT16" s="179"/>
      <c r="VFU16" s="179"/>
      <c r="VFV16" s="179"/>
      <c r="VFW16" s="179"/>
      <c r="VFX16" s="179"/>
      <c r="VFY16" s="179"/>
      <c r="VFZ16" s="179"/>
      <c r="VGA16" s="179"/>
      <c r="VGB16" s="179"/>
      <c r="VGC16" s="179"/>
      <c r="VGD16" s="179"/>
      <c r="VGE16" s="179"/>
      <c r="VGF16" s="179"/>
      <c r="VGG16" s="179"/>
      <c r="VGH16" s="179"/>
      <c r="VGI16" s="179"/>
      <c r="VGJ16" s="179"/>
      <c r="VGK16" s="179"/>
      <c r="VGL16" s="179"/>
      <c r="VGM16" s="179"/>
      <c r="VGN16" s="179"/>
      <c r="VGO16" s="179"/>
      <c r="VGP16" s="179"/>
      <c r="VGQ16" s="179"/>
      <c r="VGR16" s="179"/>
      <c r="VGS16" s="179"/>
      <c r="VGT16" s="179"/>
      <c r="VGU16" s="179"/>
      <c r="VGV16" s="179"/>
      <c r="VGW16" s="179"/>
      <c r="VGX16" s="179"/>
      <c r="VGY16" s="179"/>
      <c r="VGZ16" s="179"/>
      <c r="VHA16" s="179"/>
      <c r="VHB16" s="179"/>
      <c r="VHC16" s="179"/>
      <c r="VHD16" s="179"/>
      <c r="VHE16" s="179"/>
      <c r="VHF16" s="179"/>
      <c r="VHG16" s="179"/>
      <c r="VHH16" s="179"/>
      <c r="VHI16" s="179"/>
      <c r="VHJ16" s="179"/>
      <c r="VHK16" s="179"/>
      <c r="VHL16" s="179"/>
      <c r="VHM16" s="179"/>
      <c r="VHN16" s="179"/>
      <c r="VHO16" s="179"/>
      <c r="VHP16" s="179"/>
      <c r="VHQ16" s="179"/>
      <c r="VHR16" s="179"/>
      <c r="VHS16" s="179"/>
      <c r="VHT16" s="179"/>
      <c r="VHU16" s="179"/>
      <c r="VHV16" s="179"/>
      <c r="VHW16" s="179"/>
      <c r="VHX16" s="179"/>
      <c r="VHY16" s="179"/>
      <c r="VHZ16" s="179"/>
      <c r="VIA16" s="179"/>
      <c r="VIB16" s="179"/>
      <c r="VIC16" s="179"/>
      <c r="VID16" s="179"/>
      <c r="VIE16" s="179"/>
      <c r="VIF16" s="179"/>
      <c r="VIG16" s="179"/>
      <c r="VIH16" s="179"/>
      <c r="VII16" s="179"/>
      <c r="VIJ16" s="179"/>
      <c r="VIK16" s="179"/>
      <c r="VIL16" s="179"/>
      <c r="VIM16" s="179"/>
      <c r="VIN16" s="179"/>
      <c r="VIO16" s="179"/>
      <c r="VIP16" s="179"/>
      <c r="VIQ16" s="179"/>
      <c r="VIR16" s="179"/>
      <c r="VIS16" s="179"/>
      <c r="VIT16" s="179"/>
      <c r="VIU16" s="179"/>
      <c r="VIV16" s="179"/>
      <c r="VIW16" s="179"/>
      <c r="VIX16" s="179"/>
      <c r="VIY16" s="179"/>
      <c r="VIZ16" s="179"/>
      <c r="VJA16" s="179"/>
      <c r="VJB16" s="179"/>
      <c r="VJC16" s="179"/>
      <c r="VJD16" s="179"/>
      <c r="VJE16" s="179"/>
      <c r="VJF16" s="179"/>
      <c r="VJG16" s="179"/>
      <c r="VJH16" s="179"/>
      <c r="VJI16" s="179"/>
      <c r="VJJ16" s="179"/>
      <c r="VJK16" s="179"/>
      <c r="VJL16" s="179"/>
      <c r="VJM16" s="179"/>
      <c r="VJN16" s="179"/>
      <c r="VJO16" s="179"/>
      <c r="VJP16" s="179"/>
      <c r="VJQ16" s="179"/>
      <c r="VJR16" s="179"/>
      <c r="VJS16" s="179"/>
      <c r="VJT16" s="179"/>
      <c r="VJU16" s="179"/>
      <c r="VJV16" s="179"/>
      <c r="VJW16" s="179"/>
      <c r="VJX16" s="179"/>
      <c r="VJY16" s="179"/>
      <c r="VJZ16" s="179"/>
      <c r="VKA16" s="179"/>
      <c r="VKB16" s="179"/>
      <c r="VKC16" s="179"/>
      <c r="VKD16" s="179"/>
      <c r="VKE16" s="179"/>
      <c r="VKF16" s="179"/>
      <c r="VKG16" s="179"/>
      <c r="VKH16" s="179"/>
      <c r="VKI16" s="179"/>
      <c r="VKJ16" s="179"/>
      <c r="VKK16" s="179"/>
      <c r="VKL16" s="179"/>
      <c r="VKM16" s="179"/>
      <c r="VKN16" s="179"/>
      <c r="VKO16" s="179"/>
      <c r="VKP16" s="179"/>
      <c r="VKQ16" s="179"/>
      <c r="VKR16" s="179"/>
      <c r="VKS16" s="179"/>
      <c r="VKT16" s="179"/>
      <c r="VKU16" s="179"/>
      <c r="VKV16" s="179"/>
      <c r="VKW16" s="179"/>
      <c r="VKX16" s="179"/>
      <c r="VKY16" s="179"/>
      <c r="VKZ16" s="179"/>
      <c r="VLA16" s="179"/>
      <c r="VLB16" s="179"/>
      <c r="VLC16" s="179"/>
      <c r="VLD16" s="179"/>
      <c r="VLE16" s="179"/>
      <c r="VLF16" s="179"/>
      <c r="VLG16" s="179"/>
      <c r="VLH16" s="179"/>
      <c r="VLI16" s="179"/>
      <c r="VLJ16" s="179"/>
      <c r="VLK16" s="179"/>
      <c r="VLL16" s="179"/>
      <c r="VLM16" s="179"/>
      <c r="VLN16" s="179"/>
      <c r="VLO16" s="179"/>
      <c r="VLP16" s="179"/>
      <c r="VLQ16" s="179"/>
      <c r="VLR16" s="179"/>
      <c r="VLS16" s="179"/>
      <c r="VLT16" s="179"/>
      <c r="VLU16" s="179"/>
      <c r="VLV16" s="179"/>
      <c r="VLW16" s="179"/>
      <c r="VLX16" s="179"/>
      <c r="VLY16" s="179"/>
      <c r="VLZ16" s="179"/>
      <c r="VMA16" s="179"/>
      <c r="VMB16" s="179"/>
      <c r="VMC16" s="179"/>
      <c r="VMD16" s="179"/>
      <c r="VME16" s="179"/>
      <c r="VMF16" s="179"/>
      <c r="VMG16" s="179"/>
      <c r="VMH16" s="179"/>
      <c r="VMI16" s="179"/>
      <c r="VMJ16" s="179"/>
      <c r="VMK16" s="179"/>
      <c r="VML16" s="179"/>
      <c r="VMM16" s="179"/>
      <c r="VMN16" s="179"/>
      <c r="VMO16" s="179"/>
      <c r="VMP16" s="179"/>
      <c r="VMQ16" s="179"/>
      <c r="VMR16" s="179"/>
      <c r="VMS16" s="179"/>
      <c r="VMT16" s="179"/>
      <c r="VMU16" s="179"/>
      <c r="VMV16" s="179"/>
      <c r="VMW16" s="179"/>
      <c r="VMX16" s="179"/>
      <c r="VMY16" s="179"/>
      <c r="VMZ16" s="179"/>
      <c r="VNA16" s="179"/>
      <c r="VNB16" s="179"/>
      <c r="VNC16" s="179"/>
      <c r="VND16" s="179"/>
      <c r="VNE16" s="179"/>
      <c r="VNF16" s="179"/>
      <c r="VNG16" s="179"/>
      <c r="VNH16" s="179"/>
      <c r="VNI16" s="179"/>
      <c r="VNJ16" s="179"/>
      <c r="VNK16" s="179"/>
      <c r="VNL16" s="179"/>
      <c r="VNM16" s="179"/>
      <c r="VNN16" s="179"/>
      <c r="VNO16" s="179"/>
      <c r="VNP16" s="179"/>
      <c r="VNQ16" s="179"/>
      <c r="VNR16" s="179"/>
      <c r="VNS16" s="179"/>
      <c r="VNT16" s="179"/>
      <c r="VNU16" s="179"/>
      <c r="VNV16" s="179"/>
      <c r="VNW16" s="179"/>
      <c r="VNX16" s="179"/>
      <c r="VNY16" s="179"/>
      <c r="VNZ16" s="179"/>
      <c r="VOA16" s="179"/>
      <c r="VOB16" s="179"/>
      <c r="VOC16" s="179"/>
      <c r="VOD16" s="179"/>
      <c r="VOE16" s="179"/>
      <c r="VOF16" s="179"/>
      <c r="VOG16" s="179"/>
      <c r="VOH16" s="179"/>
      <c r="VOI16" s="179"/>
      <c r="VOJ16" s="179"/>
      <c r="VOK16" s="179"/>
      <c r="VOL16" s="179"/>
      <c r="VOM16" s="179"/>
      <c r="VON16" s="179"/>
      <c r="VOO16" s="179"/>
      <c r="VOP16" s="179"/>
      <c r="VOQ16" s="179"/>
      <c r="VOR16" s="179"/>
      <c r="VOS16" s="179"/>
      <c r="VOT16" s="179"/>
      <c r="VOU16" s="179"/>
      <c r="VOV16" s="179"/>
      <c r="VOW16" s="179"/>
      <c r="VOX16" s="179"/>
      <c r="VOY16" s="179"/>
      <c r="VOZ16" s="179"/>
      <c r="VPA16" s="179"/>
      <c r="VPB16" s="179"/>
      <c r="VPC16" s="179"/>
      <c r="VPD16" s="179"/>
      <c r="VPE16" s="179"/>
      <c r="VPF16" s="179"/>
      <c r="VPG16" s="179"/>
      <c r="VPH16" s="179"/>
      <c r="VPI16" s="179"/>
      <c r="VPJ16" s="179"/>
      <c r="VPK16" s="179"/>
      <c r="VPL16" s="179"/>
      <c r="VPM16" s="179"/>
      <c r="VPN16" s="179"/>
      <c r="VPO16" s="179"/>
      <c r="VPP16" s="179"/>
      <c r="VPQ16" s="179"/>
      <c r="VPR16" s="179"/>
      <c r="VPS16" s="179"/>
      <c r="VPT16" s="179"/>
      <c r="VPU16" s="179"/>
      <c r="VPV16" s="179"/>
      <c r="VPW16" s="179"/>
      <c r="VPX16" s="179"/>
      <c r="VPY16" s="179"/>
      <c r="VPZ16" s="179"/>
      <c r="VQA16" s="179"/>
      <c r="VQB16" s="179"/>
      <c r="VQC16" s="179"/>
      <c r="VQD16" s="179"/>
      <c r="VQE16" s="179"/>
      <c r="VQF16" s="179"/>
      <c r="VQG16" s="179"/>
      <c r="VQH16" s="179"/>
      <c r="VQI16" s="179"/>
      <c r="VQJ16" s="179"/>
      <c r="VQK16" s="179"/>
      <c r="VQL16" s="179"/>
      <c r="VQM16" s="179"/>
      <c r="VQN16" s="179"/>
      <c r="VQO16" s="179"/>
      <c r="VQP16" s="179"/>
      <c r="VQQ16" s="179"/>
      <c r="VQR16" s="179"/>
      <c r="VQS16" s="179"/>
      <c r="VQT16" s="179"/>
      <c r="VQU16" s="179"/>
      <c r="VQV16" s="179"/>
      <c r="VQW16" s="179"/>
      <c r="VQX16" s="179"/>
      <c r="VQY16" s="179"/>
      <c r="VQZ16" s="179"/>
      <c r="VRA16" s="179"/>
      <c r="VRB16" s="179"/>
      <c r="VRC16" s="179"/>
      <c r="VRD16" s="179"/>
      <c r="VRE16" s="179"/>
      <c r="VRF16" s="179"/>
      <c r="VRG16" s="179"/>
      <c r="VRH16" s="179"/>
      <c r="VRI16" s="179"/>
      <c r="VRJ16" s="179"/>
      <c r="VRK16" s="179"/>
      <c r="VRL16" s="179"/>
      <c r="VRM16" s="179"/>
      <c r="VRN16" s="179"/>
      <c r="VRO16" s="179"/>
      <c r="VRP16" s="179"/>
      <c r="VRQ16" s="179"/>
      <c r="VRR16" s="179"/>
      <c r="VRS16" s="179"/>
      <c r="VRT16" s="179"/>
      <c r="VRU16" s="179"/>
      <c r="VRV16" s="179"/>
      <c r="VRW16" s="179"/>
      <c r="VRX16" s="179"/>
      <c r="VRY16" s="179"/>
      <c r="VRZ16" s="179"/>
      <c r="VSA16" s="179"/>
      <c r="VSB16" s="179"/>
      <c r="VSC16" s="179"/>
      <c r="VSD16" s="179"/>
      <c r="VSE16" s="179"/>
      <c r="VSF16" s="179"/>
      <c r="VSG16" s="179"/>
      <c r="VSH16" s="179"/>
      <c r="VSI16" s="179"/>
      <c r="VSJ16" s="179"/>
      <c r="VSK16" s="179"/>
      <c r="VSL16" s="179"/>
      <c r="VSM16" s="179"/>
      <c r="VSN16" s="179"/>
      <c r="VSO16" s="179"/>
      <c r="VSP16" s="179"/>
      <c r="VSQ16" s="179"/>
      <c r="VSR16" s="179"/>
      <c r="VSS16" s="179"/>
      <c r="VST16" s="179"/>
      <c r="VSU16" s="179"/>
      <c r="VSV16" s="179"/>
      <c r="VSW16" s="179"/>
      <c r="VSX16" s="179"/>
      <c r="VSY16" s="179"/>
      <c r="VSZ16" s="179"/>
      <c r="VTA16" s="179"/>
      <c r="VTB16" s="179"/>
      <c r="VTC16" s="179"/>
      <c r="VTD16" s="179"/>
      <c r="VTE16" s="179"/>
      <c r="VTF16" s="179"/>
      <c r="VTG16" s="179"/>
      <c r="VTH16" s="179"/>
      <c r="VTI16" s="179"/>
      <c r="VTJ16" s="179"/>
      <c r="VTK16" s="179"/>
      <c r="VTL16" s="179"/>
      <c r="VTM16" s="179"/>
      <c r="VTN16" s="179"/>
      <c r="VTO16" s="179"/>
      <c r="VTP16" s="179"/>
      <c r="VTQ16" s="179"/>
      <c r="VTR16" s="179"/>
      <c r="VTS16" s="179"/>
      <c r="VTT16" s="179"/>
      <c r="VTU16" s="179"/>
      <c r="VTV16" s="179"/>
      <c r="VTW16" s="179"/>
      <c r="VTX16" s="179"/>
      <c r="VTY16" s="179"/>
      <c r="VTZ16" s="179"/>
      <c r="VUA16" s="179"/>
      <c r="VUB16" s="179"/>
      <c r="VUC16" s="179"/>
      <c r="VUD16" s="179"/>
      <c r="VUE16" s="179"/>
      <c r="VUF16" s="179"/>
      <c r="VUG16" s="179"/>
      <c r="VUH16" s="179"/>
      <c r="VUI16" s="179"/>
      <c r="VUJ16" s="179"/>
      <c r="VUK16" s="179"/>
      <c r="VUL16" s="179"/>
      <c r="VUM16" s="179"/>
      <c r="VUN16" s="179"/>
      <c r="VUO16" s="179"/>
      <c r="VUP16" s="179"/>
      <c r="VUQ16" s="179"/>
      <c r="VUR16" s="179"/>
      <c r="VUS16" s="179"/>
      <c r="VUT16" s="179"/>
      <c r="VUU16" s="179"/>
      <c r="VUV16" s="179"/>
      <c r="VUW16" s="179"/>
      <c r="VUX16" s="179"/>
      <c r="VUY16" s="179"/>
      <c r="VUZ16" s="179"/>
      <c r="VVA16" s="179"/>
      <c r="VVB16" s="179"/>
      <c r="VVC16" s="179"/>
      <c r="VVD16" s="179"/>
      <c r="VVE16" s="179"/>
      <c r="VVF16" s="179"/>
      <c r="VVG16" s="179"/>
      <c r="VVH16" s="179"/>
      <c r="VVI16" s="179"/>
      <c r="VVJ16" s="179"/>
      <c r="VVK16" s="179"/>
      <c r="VVL16" s="179"/>
      <c r="VVM16" s="179"/>
      <c r="VVN16" s="179"/>
      <c r="VVO16" s="179"/>
      <c r="VVP16" s="179"/>
      <c r="VVQ16" s="179"/>
      <c r="VVR16" s="179"/>
      <c r="VVS16" s="179"/>
      <c r="VVT16" s="179"/>
      <c r="VVU16" s="179"/>
      <c r="VVV16" s="179"/>
      <c r="VVW16" s="179"/>
      <c r="VVX16" s="179"/>
      <c r="VVY16" s="179"/>
      <c r="VVZ16" s="179"/>
      <c r="VWA16" s="179"/>
      <c r="VWB16" s="179"/>
      <c r="VWC16" s="179"/>
      <c r="VWD16" s="179"/>
      <c r="VWE16" s="179"/>
      <c r="VWF16" s="179"/>
      <c r="VWG16" s="179"/>
      <c r="VWH16" s="179"/>
      <c r="VWI16" s="179"/>
      <c r="VWJ16" s="179"/>
      <c r="VWK16" s="179"/>
      <c r="VWL16" s="179"/>
      <c r="VWM16" s="179"/>
      <c r="VWN16" s="179"/>
      <c r="VWO16" s="179"/>
      <c r="VWP16" s="179"/>
      <c r="VWQ16" s="179"/>
      <c r="VWR16" s="179"/>
      <c r="VWS16" s="179"/>
      <c r="VWT16" s="179"/>
      <c r="VWU16" s="179"/>
      <c r="VWV16" s="179"/>
      <c r="VWW16" s="179"/>
      <c r="VWX16" s="179"/>
      <c r="VWY16" s="179"/>
      <c r="VWZ16" s="179"/>
      <c r="VXA16" s="179"/>
      <c r="VXB16" s="179"/>
      <c r="VXC16" s="179"/>
      <c r="VXD16" s="179"/>
      <c r="VXE16" s="179"/>
      <c r="VXF16" s="179"/>
      <c r="VXG16" s="179"/>
      <c r="VXH16" s="179"/>
      <c r="VXI16" s="179"/>
      <c r="VXJ16" s="179"/>
      <c r="VXK16" s="179"/>
      <c r="VXL16" s="179"/>
      <c r="VXM16" s="179"/>
      <c r="VXN16" s="179"/>
      <c r="VXO16" s="179"/>
      <c r="VXP16" s="179"/>
      <c r="VXQ16" s="179"/>
      <c r="VXR16" s="179"/>
      <c r="VXS16" s="179"/>
      <c r="VXT16" s="179"/>
      <c r="VXU16" s="179"/>
      <c r="VXV16" s="179"/>
      <c r="VXW16" s="179"/>
      <c r="VXX16" s="179"/>
      <c r="VXY16" s="179"/>
      <c r="VXZ16" s="179"/>
      <c r="VYA16" s="179"/>
      <c r="VYB16" s="179"/>
      <c r="VYC16" s="179"/>
      <c r="VYD16" s="179"/>
      <c r="VYE16" s="179"/>
      <c r="VYF16" s="179"/>
      <c r="VYG16" s="179"/>
      <c r="VYH16" s="179"/>
      <c r="VYI16" s="179"/>
      <c r="VYJ16" s="179"/>
      <c r="VYK16" s="179"/>
      <c r="VYL16" s="179"/>
      <c r="VYM16" s="179"/>
      <c r="VYN16" s="179"/>
      <c r="VYO16" s="179"/>
      <c r="VYP16" s="179"/>
      <c r="VYQ16" s="179"/>
      <c r="VYR16" s="179"/>
      <c r="VYS16" s="179"/>
      <c r="VYT16" s="179"/>
      <c r="VYU16" s="179"/>
      <c r="VYV16" s="179"/>
      <c r="VYW16" s="179"/>
      <c r="VYX16" s="179"/>
      <c r="VYY16" s="179"/>
      <c r="VYZ16" s="179"/>
      <c r="VZA16" s="179"/>
      <c r="VZB16" s="179"/>
      <c r="VZC16" s="179"/>
      <c r="VZD16" s="179"/>
      <c r="VZE16" s="179"/>
      <c r="VZF16" s="179"/>
      <c r="VZG16" s="179"/>
      <c r="VZH16" s="179"/>
      <c r="VZI16" s="179"/>
      <c r="VZJ16" s="179"/>
      <c r="VZK16" s="179"/>
      <c r="VZL16" s="179"/>
      <c r="VZM16" s="179"/>
      <c r="VZN16" s="179"/>
      <c r="VZO16" s="179"/>
      <c r="VZP16" s="179"/>
      <c r="VZQ16" s="179"/>
      <c r="VZR16" s="179"/>
      <c r="VZS16" s="179"/>
      <c r="VZT16" s="179"/>
      <c r="VZU16" s="179"/>
      <c r="VZV16" s="179"/>
      <c r="VZW16" s="179"/>
      <c r="VZX16" s="179"/>
      <c r="VZY16" s="179"/>
      <c r="VZZ16" s="179"/>
      <c r="WAA16" s="179"/>
      <c r="WAB16" s="179"/>
      <c r="WAC16" s="179"/>
      <c r="WAD16" s="179"/>
      <c r="WAE16" s="179"/>
      <c r="WAF16" s="179"/>
      <c r="WAG16" s="179"/>
      <c r="WAH16" s="179"/>
      <c r="WAI16" s="179"/>
      <c r="WAJ16" s="179"/>
      <c r="WAK16" s="179"/>
      <c r="WAL16" s="179"/>
      <c r="WAM16" s="179"/>
      <c r="WAN16" s="179"/>
      <c r="WAO16" s="179"/>
      <c r="WAP16" s="179"/>
      <c r="WAQ16" s="179"/>
      <c r="WAR16" s="179"/>
      <c r="WAS16" s="179"/>
      <c r="WAT16" s="179"/>
      <c r="WAU16" s="179"/>
      <c r="WAV16" s="179"/>
      <c r="WAW16" s="179"/>
      <c r="WAX16" s="179"/>
      <c r="WAY16" s="179"/>
      <c r="WAZ16" s="179"/>
      <c r="WBA16" s="179"/>
      <c r="WBB16" s="179"/>
      <c r="WBC16" s="179"/>
      <c r="WBD16" s="179"/>
      <c r="WBE16" s="179"/>
      <c r="WBF16" s="179"/>
      <c r="WBG16" s="179"/>
      <c r="WBH16" s="179"/>
      <c r="WBI16" s="179"/>
      <c r="WBJ16" s="179"/>
      <c r="WBK16" s="179"/>
      <c r="WBL16" s="179"/>
      <c r="WBM16" s="179"/>
      <c r="WBN16" s="179"/>
      <c r="WBO16" s="179"/>
      <c r="WBP16" s="179"/>
      <c r="WBQ16" s="179"/>
      <c r="WBR16" s="179"/>
      <c r="WBS16" s="179"/>
      <c r="WBT16" s="179"/>
      <c r="WBU16" s="179"/>
      <c r="WBV16" s="179"/>
      <c r="WBW16" s="179"/>
      <c r="WBX16" s="179"/>
      <c r="WBY16" s="179"/>
      <c r="WBZ16" s="179"/>
      <c r="WCA16" s="179"/>
      <c r="WCB16" s="179"/>
      <c r="WCC16" s="179"/>
      <c r="WCD16" s="179"/>
      <c r="WCE16" s="179"/>
      <c r="WCF16" s="179"/>
      <c r="WCG16" s="179"/>
      <c r="WCH16" s="179"/>
      <c r="WCI16" s="179"/>
      <c r="WCJ16" s="179"/>
      <c r="WCK16" s="179"/>
      <c r="WCL16" s="179"/>
      <c r="WCM16" s="179"/>
      <c r="WCN16" s="179"/>
      <c r="WCO16" s="179"/>
      <c r="WCP16" s="179"/>
      <c r="WCQ16" s="179"/>
      <c r="WCR16" s="179"/>
      <c r="WCS16" s="179"/>
      <c r="WCT16" s="179"/>
      <c r="WCU16" s="179"/>
      <c r="WCV16" s="179"/>
      <c r="WCW16" s="179"/>
      <c r="WCX16" s="179"/>
      <c r="WCY16" s="179"/>
      <c r="WCZ16" s="179"/>
      <c r="WDA16" s="179"/>
      <c r="WDB16" s="179"/>
      <c r="WDC16" s="179"/>
      <c r="WDD16" s="179"/>
      <c r="WDE16" s="179"/>
      <c r="WDF16" s="179"/>
      <c r="WDG16" s="179"/>
      <c r="WDH16" s="179"/>
      <c r="WDI16" s="179"/>
      <c r="WDJ16" s="179"/>
      <c r="WDK16" s="179"/>
      <c r="WDL16" s="179"/>
      <c r="WDM16" s="179"/>
      <c r="WDN16" s="179"/>
      <c r="WDO16" s="179"/>
      <c r="WDP16" s="179"/>
      <c r="WDQ16" s="179"/>
      <c r="WDR16" s="179"/>
      <c r="WDS16" s="179"/>
      <c r="WDT16" s="179"/>
      <c r="WDU16" s="179"/>
      <c r="WDV16" s="179"/>
      <c r="WDW16" s="179"/>
      <c r="WDX16" s="179"/>
      <c r="WDY16" s="179"/>
      <c r="WDZ16" s="179"/>
      <c r="WEA16" s="179"/>
      <c r="WEB16" s="179"/>
      <c r="WEC16" s="179"/>
      <c r="WED16" s="179"/>
      <c r="WEE16" s="179"/>
      <c r="WEF16" s="179"/>
      <c r="WEG16" s="179"/>
      <c r="WEH16" s="179"/>
      <c r="WEI16" s="179"/>
      <c r="WEJ16" s="179"/>
      <c r="WEK16" s="179"/>
      <c r="WEL16" s="179"/>
      <c r="WEM16" s="179"/>
      <c r="WEN16" s="179"/>
      <c r="WEO16" s="179"/>
      <c r="WEP16" s="179"/>
      <c r="WEQ16" s="179"/>
      <c r="WER16" s="179"/>
      <c r="WES16" s="179"/>
      <c r="WET16" s="179"/>
      <c r="WEU16" s="179"/>
      <c r="WEV16" s="179"/>
      <c r="WEW16" s="179"/>
      <c r="WEX16" s="179"/>
      <c r="WEY16" s="179"/>
      <c r="WEZ16" s="179"/>
      <c r="WFA16" s="179"/>
      <c r="WFB16" s="179"/>
      <c r="WFC16" s="179"/>
      <c r="WFD16" s="179"/>
      <c r="WFE16" s="179"/>
      <c r="WFF16" s="179"/>
      <c r="WFG16" s="179"/>
      <c r="WFH16" s="179"/>
      <c r="WFI16" s="179"/>
      <c r="WFJ16" s="179"/>
      <c r="WFK16" s="179"/>
      <c r="WFL16" s="179"/>
      <c r="WFM16" s="179"/>
      <c r="WFN16" s="179"/>
      <c r="WFO16" s="179"/>
      <c r="WFP16" s="179"/>
      <c r="WFQ16" s="179"/>
      <c r="WFR16" s="179"/>
      <c r="WFS16" s="179"/>
      <c r="WFT16" s="179"/>
      <c r="WFU16" s="179"/>
      <c r="WFV16" s="179"/>
      <c r="WFW16" s="179"/>
      <c r="WFX16" s="179"/>
      <c r="WFY16" s="179"/>
      <c r="WFZ16" s="179"/>
      <c r="WGA16" s="179"/>
      <c r="WGB16" s="179"/>
      <c r="WGC16" s="179"/>
      <c r="WGD16" s="179"/>
      <c r="WGE16" s="179"/>
      <c r="WGF16" s="179"/>
      <c r="WGG16" s="179"/>
      <c r="WGH16" s="179"/>
      <c r="WGI16" s="179"/>
      <c r="WGJ16" s="179"/>
      <c r="WGK16" s="179"/>
      <c r="WGL16" s="179"/>
      <c r="WGM16" s="179"/>
      <c r="WGN16" s="179"/>
      <c r="WGO16" s="179"/>
      <c r="WGP16" s="179"/>
      <c r="WGQ16" s="179"/>
      <c r="WGR16" s="179"/>
      <c r="WGS16" s="179"/>
      <c r="WGT16" s="179"/>
      <c r="WGU16" s="179"/>
      <c r="WGV16" s="179"/>
      <c r="WGW16" s="179"/>
      <c r="WGX16" s="179"/>
      <c r="WGY16" s="179"/>
      <c r="WGZ16" s="179"/>
      <c r="WHA16" s="179"/>
      <c r="WHB16" s="179"/>
      <c r="WHC16" s="179"/>
      <c r="WHD16" s="179"/>
      <c r="WHE16" s="179"/>
      <c r="WHF16" s="179"/>
      <c r="WHG16" s="179"/>
      <c r="WHH16" s="179"/>
      <c r="WHI16" s="179"/>
      <c r="WHJ16" s="179"/>
      <c r="WHK16" s="179"/>
      <c r="WHL16" s="179"/>
      <c r="WHM16" s="179"/>
      <c r="WHN16" s="179"/>
      <c r="WHO16" s="179"/>
      <c r="WHP16" s="179"/>
      <c r="WHQ16" s="179"/>
      <c r="WHR16" s="179"/>
      <c r="WHS16" s="179"/>
      <c r="WHT16" s="179"/>
      <c r="WHU16" s="179"/>
      <c r="WHV16" s="179"/>
      <c r="WHW16" s="179"/>
      <c r="WHX16" s="179"/>
      <c r="WHY16" s="179"/>
      <c r="WHZ16" s="179"/>
      <c r="WIA16" s="179"/>
      <c r="WIB16" s="179"/>
      <c r="WIC16" s="179"/>
      <c r="WID16" s="179"/>
      <c r="WIE16" s="179"/>
      <c r="WIF16" s="179"/>
      <c r="WIG16" s="179"/>
      <c r="WIH16" s="179"/>
      <c r="WII16" s="179"/>
      <c r="WIJ16" s="179"/>
      <c r="WIK16" s="179"/>
      <c r="WIL16" s="179"/>
      <c r="WIM16" s="179"/>
      <c r="WIN16" s="179"/>
      <c r="WIO16" s="179"/>
      <c r="WIP16" s="179"/>
      <c r="WIQ16" s="179"/>
      <c r="WIR16" s="179"/>
      <c r="WIS16" s="179"/>
      <c r="WIT16" s="179"/>
      <c r="WIU16" s="179"/>
      <c r="WIV16" s="179"/>
      <c r="WIW16" s="179"/>
      <c r="WIX16" s="179"/>
      <c r="WIY16" s="179"/>
      <c r="WIZ16" s="179"/>
      <c r="WJA16" s="179"/>
      <c r="WJB16" s="179"/>
      <c r="WJC16" s="179"/>
      <c r="WJD16" s="179"/>
      <c r="WJE16" s="179"/>
      <c r="WJF16" s="179"/>
      <c r="WJG16" s="179"/>
      <c r="WJH16" s="179"/>
      <c r="WJI16" s="179"/>
      <c r="WJJ16" s="179"/>
      <c r="WJK16" s="179"/>
      <c r="WJL16" s="179"/>
      <c r="WJM16" s="179"/>
      <c r="WJN16" s="179"/>
      <c r="WJO16" s="179"/>
      <c r="WJP16" s="179"/>
      <c r="WJQ16" s="179"/>
      <c r="WJR16" s="179"/>
      <c r="WJS16" s="179"/>
      <c r="WJT16" s="179"/>
      <c r="WJU16" s="179"/>
      <c r="WJV16" s="179"/>
      <c r="WJW16" s="179"/>
      <c r="WJX16" s="179"/>
      <c r="WJY16" s="179"/>
      <c r="WJZ16" s="179"/>
      <c r="WKA16" s="179"/>
      <c r="WKB16" s="179"/>
      <c r="WKC16" s="179"/>
      <c r="WKD16" s="179"/>
      <c r="WKE16" s="179"/>
      <c r="WKF16" s="179"/>
      <c r="WKG16" s="179"/>
      <c r="WKH16" s="179"/>
      <c r="WKI16" s="179"/>
      <c r="WKJ16" s="179"/>
      <c r="WKK16" s="179"/>
      <c r="WKL16" s="179"/>
      <c r="WKM16" s="179"/>
      <c r="WKN16" s="179"/>
      <c r="WKO16" s="179"/>
      <c r="WKP16" s="179"/>
      <c r="WKQ16" s="179"/>
      <c r="WKR16" s="179"/>
      <c r="WKS16" s="179"/>
      <c r="WKT16" s="179"/>
      <c r="WKU16" s="179"/>
      <c r="WKV16" s="179"/>
      <c r="WKW16" s="179"/>
      <c r="WKX16" s="179"/>
      <c r="WKY16" s="179"/>
      <c r="WKZ16" s="179"/>
      <c r="WLA16" s="179"/>
      <c r="WLB16" s="179"/>
      <c r="WLC16" s="179"/>
      <c r="WLD16" s="179"/>
      <c r="WLE16" s="179"/>
      <c r="WLF16" s="179"/>
      <c r="WLG16" s="179"/>
      <c r="WLH16" s="179"/>
      <c r="WLI16" s="179"/>
      <c r="WLJ16" s="179"/>
      <c r="WLK16" s="179"/>
      <c r="WLL16" s="179"/>
      <c r="WLM16" s="179"/>
      <c r="WLN16" s="179"/>
      <c r="WLO16" s="179"/>
      <c r="WLP16" s="179"/>
      <c r="WLQ16" s="179"/>
      <c r="WLR16" s="179"/>
      <c r="WLS16" s="179"/>
      <c r="WLT16" s="179"/>
      <c r="WLU16" s="179"/>
      <c r="WLV16" s="179"/>
      <c r="WLW16" s="179"/>
      <c r="WLX16" s="179"/>
      <c r="WLY16" s="179"/>
      <c r="WLZ16" s="179"/>
      <c r="WMA16" s="179"/>
      <c r="WMB16" s="179"/>
      <c r="WMC16" s="179"/>
      <c r="WMD16" s="179"/>
      <c r="WME16" s="179"/>
      <c r="WMF16" s="179"/>
      <c r="WMG16" s="179"/>
      <c r="WMH16" s="179"/>
      <c r="WMI16" s="179"/>
      <c r="WMJ16" s="179"/>
      <c r="WMK16" s="179"/>
      <c r="WML16" s="179"/>
      <c r="WMM16" s="179"/>
      <c r="WMN16" s="179"/>
      <c r="WMO16" s="179"/>
      <c r="WMP16" s="179"/>
      <c r="WMQ16" s="179"/>
      <c r="WMR16" s="179"/>
      <c r="WMS16" s="179"/>
      <c r="WMT16" s="179"/>
      <c r="WMU16" s="179"/>
      <c r="WMV16" s="179"/>
      <c r="WMW16" s="179"/>
      <c r="WMX16" s="179"/>
      <c r="WMY16" s="179"/>
      <c r="WMZ16" s="179"/>
      <c r="WNA16" s="179"/>
      <c r="WNB16" s="179"/>
      <c r="WNC16" s="179"/>
      <c r="WND16" s="179"/>
      <c r="WNE16" s="179"/>
      <c r="WNF16" s="179"/>
      <c r="WNG16" s="179"/>
      <c r="WNH16" s="179"/>
      <c r="WNI16" s="179"/>
      <c r="WNJ16" s="179"/>
      <c r="WNK16" s="179"/>
      <c r="WNL16" s="179"/>
      <c r="WNM16" s="179"/>
      <c r="WNN16" s="179"/>
      <c r="WNO16" s="179"/>
      <c r="WNP16" s="179"/>
      <c r="WNQ16" s="179"/>
      <c r="WNR16" s="179"/>
      <c r="WNS16" s="179"/>
      <c r="WNT16" s="179"/>
      <c r="WNU16" s="179"/>
      <c r="WNV16" s="179"/>
      <c r="WNW16" s="179"/>
      <c r="WNX16" s="179"/>
      <c r="WNY16" s="179"/>
      <c r="WNZ16" s="179"/>
      <c r="WOA16" s="179"/>
      <c r="WOB16" s="179"/>
      <c r="WOC16" s="179"/>
      <c r="WOD16" s="179"/>
      <c r="WOE16" s="179"/>
      <c r="WOF16" s="179"/>
      <c r="WOG16" s="179"/>
      <c r="WOH16" s="179"/>
      <c r="WOI16" s="179"/>
      <c r="WOJ16" s="179"/>
      <c r="WOK16" s="179"/>
      <c r="WOL16" s="179"/>
      <c r="WOM16" s="179"/>
      <c r="WON16" s="179"/>
      <c r="WOO16" s="179"/>
      <c r="WOP16" s="179"/>
      <c r="WOQ16" s="179"/>
      <c r="WOR16" s="179"/>
      <c r="WOS16" s="179"/>
      <c r="WOT16" s="179"/>
      <c r="WOU16" s="179"/>
      <c r="WOV16" s="179"/>
      <c r="WOW16" s="179"/>
      <c r="WOX16" s="179"/>
      <c r="WOY16" s="179"/>
      <c r="WOZ16" s="179"/>
      <c r="WPA16" s="179"/>
      <c r="WPB16" s="179"/>
      <c r="WPC16" s="179"/>
      <c r="WPD16" s="179"/>
      <c r="WPE16" s="179"/>
      <c r="WPF16" s="179"/>
      <c r="WPG16" s="179"/>
      <c r="WPH16" s="179"/>
      <c r="WPI16" s="179"/>
      <c r="WPJ16" s="179"/>
      <c r="WPK16" s="179"/>
      <c r="WPL16" s="179"/>
      <c r="WPM16" s="179"/>
      <c r="WPN16" s="179"/>
      <c r="WPO16" s="179"/>
      <c r="WPP16" s="179"/>
      <c r="WPQ16" s="179"/>
      <c r="WPR16" s="179"/>
      <c r="WPS16" s="179"/>
      <c r="WPT16" s="179"/>
      <c r="WPU16" s="179"/>
      <c r="WPV16" s="179"/>
      <c r="WPW16" s="179"/>
      <c r="WPX16" s="179"/>
      <c r="WPY16" s="179"/>
      <c r="WPZ16" s="179"/>
      <c r="WQA16" s="179"/>
      <c r="WQB16" s="179"/>
      <c r="WQC16" s="179"/>
      <c r="WQD16" s="179"/>
      <c r="WQE16" s="179"/>
      <c r="WQF16" s="179"/>
      <c r="WQG16" s="179"/>
      <c r="WQH16" s="179"/>
      <c r="WQI16" s="179"/>
      <c r="WQJ16" s="179"/>
      <c r="WQK16" s="179"/>
      <c r="WQL16" s="179"/>
      <c r="WQM16" s="179"/>
      <c r="WQN16" s="179"/>
      <c r="WQO16" s="179"/>
      <c r="WQP16" s="179"/>
      <c r="WQQ16" s="179"/>
      <c r="WQR16" s="179"/>
      <c r="WQS16" s="179"/>
      <c r="WQT16" s="179"/>
      <c r="WQU16" s="179"/>
      <c r="WQV16" s="179"/>
      <c r="WQW16" s="179"/>
      <c r="WQX16" s="179"/>
      <c r="WQY16" s="179"/>
      <c r="WQZ16" s="179"/>
      <c r="WRA16" s="179"/>
      <c r="WRB16" s="179"/>
      <c r="WRC16" s="179"/>
      <c r="WRD16" s="179"/>
      <c r="WRE16" s="179"/>
      <c r="WRF16" s="179"/>
      <c r="WRG16" s="179"/>
      <c r="WRH16" s="179"/>
      <c r="WRI16" s="179"/>
      <c r="WRJ16" s="179"/>
      <c r="WRK16" s="179"/>
      <c r="WRL16" s="179"/>
      <c r="WRM16" s="179"/>
      <c r="WRN16" s="179"/>
      <c r="WRO16" s="179"/>
      <c r="WRP16" s="179"/>
      <c r="WRQ16" s="179"/>
      <c r="WRR16" s="179"/>
      <c r="WRS16" s="179"/>
      <c r="WRT16" s="179"/>
      <c r="WRU16" s="179"/>
      <c r="WRV16" s="179"/>
      <c r="WRW16" s="179"/>
      <c r="WRX16" s="179"/>
      <c r="WRY16" s="179"/>
      <c r="WRZ16" s="179"/>
      <c r="WSA16" s="179"/>
      <c r="WSB16" s="179"/>
      <c r="WSC16" s="179"/>
      <c r="WSD16" s="179"/>
      <c r="WSE16" s="179"/>
      <c r="WSF16" s="179"/>
      <c r="WSG16" s="179"/>
      <c r="WSH16" s="179"/>
      <c r="WSI16" s="179"/>
      <c r="WSJ16" s="179"/>
      <c r="WSK16" s="179"/>
      <c r="WSL16" s="179"/>
      <c r="WSM16" s="179"/>
      <c r="WSN16" s="179"/>
      <c r="WSO16" s="179"/>
      <c r="WSP16" s="179"/>
      <c r="WSQ16" s="179"/>
      <c r="WSR16" s="179"/>
      <c r="WSS16" s="179"/>
      <c r="WST16" s="179"/>
      <c r="WSU16" s="179"/>
      <c r="WSV16" s="179"/>
      <c r="WSW16" s="179"/>
      <c r="WSX16" s="179"/>
      <c r="WSY16" s="179"/>
      <c r="WSZ16" s="179"/>
      <c r="WTA16" s="179"/>
      <c r="WTB16" s="179"/>
      <c r="WTC16" s="179"/>
      <c r="WTD16" s="179"/>
      <c r="WTE16" s="179"/>
      <c r="WTF16" s="179"/>
      <c r="WTG16" s="179"/>
      <c r="WTH16" s="179"/>
      <c r="WTI16" s="179"/>
      <c r="WTJ16" s="179"/>
      <c r="WTK16" s="179"/>
      <c r="WTL16" s="179"/>
      <c r="WTM16" s="179"/>
      <c r="WTN16" s="179"/>
      <c r="WTO16" s="179"/>
      <c r="WTP16" s="179"/>
      <c r="WTQ16" s="179"/>
      <c r="WTR16" s="179"/>
      <c r="WTS16" s="179"/>
      <c r="WTT16" s="179"/>
      <c r="WTU16" s="179"/>
      <c r="WTV16" s="179"/>
      <c r="WTW16" s="179"/>
      <c r="WTX16" s="179"/>
      <c r="WTY16" s="179"/>
      <c r="WTZ16" s="179"/>
      <c r="WUA16" s="179"/>
      <c r="WUB16" s="179"/>
      <c r="WUC16" s="179"/>
      <c r="WUD16" s="179"/>
      <c r="WUE16" s="179"/>
      <c r="WUF16" s="179"/>
      <c r="WUG16" s="179"/>
      <c r="WUH16" s="179"/>
      <c r="WUI16" s="179"/>
      <c r="WUJ16" s="179"/>
      <c r="WUK16" s="179"/>
      <c r="WUL16" s="179"/>
      <c r="WUM16" s="179"/>
      <c r="WUN16" s="179"/>
      <c r="WUO16" s="179"/>
      <c r="WUP16" s="179"/>
      <c r="WUQ16" s="179"/>
      <c r="WUR16" s="179"/>
      <c r="WUS16" s="179"/>
      <c r="WUT16" s="179"/>
      <c r="WUU16" s="179"/>
      <c r="WUV16" s="179"/>
      <c r="WUW16" s="179"/>
      <c r="WUX16" s="179"/>
      <c r="WUY16" s="179"/>
      <c r="WUZ16" s="179"/>
      <c r="WVA16" s="179"/>
      <c r="WVB16" s="179"/>
      <c r="WVC16" s="179"/>
      <c r="WVD16" s="179"/>
      <c r="WVE16" s="179"/>
      <c r="WVF16" s="179"/>
      <c r="WVG16" s="179"/>
      <c r="WVH16" s="179"/>
      <c r="WVI16" s="179"/>
      <c r="WVJ16" s="179"/>
      <c r="WVK16" s="179"/>
      <c r="WVL16" s="179"/>
      <c r="WVM16" s="179"/>
      <c r="WVN16" s="179"/>
      <c r="WVO16" s="179"/>
      <c r="WVP16" s="179"/>
      <c r="WVQ16" s="179"/>
      <c r="WVR16" s="179"/>
      <c r="WVS16" s="179"/>
      <c r="WVT16" s="179"/>
      <c r="WVU16" s="179"/>
      <c r="WVV16" s="179"/>
      <c r="WVW16" s="179"/>
      <c r="WVX16" s="179"/>
      <c r="WVY16" s="179"/>
      <c r="WVZ16" s="179"/>
      <c r="WWA16" s="179"/>
      <c r="WWB16" s="179"/>
      <c r="WWC16" s="179"/>
      <c r="WWD16" s="179"/>
      <c r="WWE16" s="179"/>
      <c r="WWF16" s="179"/>
      <c r="WWG16" s="179"/>
      <c r="WWH16" s="179"/>
      <c r="WWI16" s="179"/>
      <c r="WWJ16" s="179"/>
      <c r="WWK16" s="179"/>
      <c r="WWL16" s="179"/>
      <c r="WWM16" s="179"/>
      <c r="WWN16" s="179"/>
      <c r="WWO16" s="179"/>
      <c r="WWP16" s="179"/>
      <c r="WWQ16" s="179"/>
      <c r="WWR16" s="179"/>
      <c r="WWS16" s="179"/>
      <c r="WWT16" s="179"/>
      <c r="WWU16" s="179"/>
      <c r="WWV16" s="179"/>
      <c r="WWW16" s="179"/>
      <c r="WWX16" s="179"/>
      <c r="WWY16" s="179"/>
      <c r="WWZ16" s="179"/>
      <c r="WXA16" s="179"/>
      <c r="WXB16" s="179"/>
      <c r="WXC16" s="179"/>
      <c r="WXD16" s="179"/>
      <c r="WXE16" s="179"/>
      <c r="WXF16" s="179"/>
      <c r="WXG16" s="179"/>
      <c r="WXH16" s="179"/>
      <c r="WXI16" s="179"/>
      <c r="WXJ16" s="179"/>
      <c r="WXK16" s="179"/>
      <c r="WXL16" s="179"/>
      <c r="WXM16" s="179"/>
      <c r="WXN16" s="179"/>
      <c r="WXO16" s="179"/>
      <c r="WXP16" s="179"/>
      <c r="WXQ16" s="179"/>
      <c r="WXR16" s="179"/>
      <c r="WXS16" s="179"/>
      <c r="WXT16" s="179"/>
      <c r="WXU16" s="179"/>
      <c r="WXV16" s="179"/>
      <c r="WXW16" s="179"/>
      <c r="WXX16" s="179"/>
      <c r="WXY16" s="179"/>
      <c r="WXZ16" s="179"/>
      <c r="WYA16" s="179"/>
      <c r="WYB16" s="179"/>
      <c r="WYC16" s="179"/>
      <c r="WYD16" s="179"/>
      <c r="WYE16" s="179"/>
      <c r="WYF16" s="179"/>
      <c r="WYG16" s="179"/>
      <c r="WYH16" s="179"/>
      <c r="WYI16" s="179"/>
      <c r="WYJ16" s="179"/>
      <c r="WYK16" s="179"/>
      <c r="WYL16" s="179"/>
      <c r="WYM16" s="179"/>
      <c r="WYN16" s="179"/>
      <c r="WYO16" s="179"/>
      <c r="WYP16" s="179"/>
      <c r="WYQ16" s="179"/>
      <c r="WYR16" s="179"/>
      <c r="WYS16" s="179"/>
      <c r="WYT16" s="179"/>
      <c r="WYU16" s="179"/>
      <c r="WYV16" s="179"/>
      <c r="WYW16" s="179"/>
      <c r="WYX16" s="179"/>
      <c r="WYY16" s="179"/>
      <c r="WYZ16" s="179"/>
      <c r="WZA16" s="179"/>
      <c r="WZB16" s="179"/>
      <c r="WZC16" s="179"/>
      <c r="WZD16" s="179"/>
      <c r="WZE16" s="179"/>
      <c r="WZF16" s="179"/>
      <c r="WZG16" s="179"/>
      <c r="WZH16" s="179"/>
      <c r="WZI16" s="179"/>
      <c r="WZJ16" s="179"/>
      <c r="WZK16" s="179"/>
      <c r="WZL16" s="179"/>
      <c r="WZM16" s="179"/>
      <c r="WZN16" s="179"/>
      <c r="WZO16" s="179"/>
      <c r="WZP16" s="179"/>
      <c r="WZQ16" s="179"/>
      <c r="WZR16" s="179"/>
      <c r="WZS16" s="179"/>
      <c r="WZT16" s="179"/>
      <c r="WZU16" s="179"/>
      <c r="WZV16" s="179"/>
      <c r="WZW16" s="179"/>
      <c r="WZX16" s="179"/>
      <c r="WZY16" s="179"/>
      <c r="WZZ16" s="179"/>
      <c r="XAA16" s="179"/>
      <c r="XAB16" s="179"/>
      <c r="XAC16" s="179"/>
      <c r="XAD16" s="179"/>
      <c r="XAE16" s="179"/>
      <c r="XAF16" s="179"/>
      <c r="XAG16" s="179"/>
      <c r="XAH16" s="179"/>
      <c r="XAI16" s="179"/>
      <c r="XAJ16" s="179"/>
      <c r="XAK16" s="179"/>
      <c r="XAL16" s="179"/>
      <c r="XAM16" s="179"/>
      <c r="XAN16" s="179"/>
      <c r="XAO16" s="179"/>
      <c r="XAP16" s="179"/>
      <c r="XAQ16" s="179"/>
      <c r="XAR16" s="179"/>
      <c r="XAS16" s="179"/>
      <c r="XAT16" s="179"/>
      <c r="XAU16" s="179"/>
      <c r="XAV16" s="179"/>
      <c r="XAW16" s="179"/>
      <c r="XAX16" s="179"/>
      <c r="XAY16" s="179"/>
      <c r="XAZ16" s="179"/>
      <c r="XBA16" s="179"/>
      <c r="XBB16" s="179"/>
      <c r="XBC16" s="179"/>
      <c r="XBD16" s="179"/>
      <c r="XBE16" s="179"/>
      <c r="XBF16" s="179"/>
      <c r="XBG16" s="179"/>
      <c r="XBH16" s="179"/>
      <c r="XBI16" s="179"/>
      <c r="XBJ16" s="179"/>
      <c r="XBK16" s="179"/>
      <c r="XBL16" s="179"/>
      <c r="XBM16" s="179"/>
      <c r="XBN16" s="179"/>
      <c r="XBO16" s="179"/>
      <c r="XBP16" s="179"/>
      <c r="XBQ16" s="179"/>
      <c r="XBR16" s="179"/>
      <c r="XBS16" s="179"/>
      <c r="XBT16" s="179"/>
      <c r="XBU16" s="179"/>
      <c r="XBV16" s="179"/>
      <c r="XBW16" s="179"/>
      <c r="XBX16" s="179"/>
      <c r="XBY16" s="179"/>
      <c r="XBZ16" s="179"/>
      <c r="XCA16" s="179"/>
      <c r="XCB16" s="179"/>
      <c r="XCC16" s="179"/>
      <c r="XCD16" s="179"/>
      <c r="XCE16" s="179"/>
      <c r="XCF16" s="179"/>
      <c r="XCG16" s="179"/>
      <c r="XCH16" s="179"/>
      <c r="XCI16" s="179"/>
      <c r="XCJ16" s="179"/>
      <c r="XCK16" s="179"/>
      <c r="XCL16" s="179"/>
      <c r="XCM16" s="179"/>
      <c r="XCN16" s="179"/>
      <c r="XCO16" s="179"/>
      <c r="XCP16" s="179"/>
      <c r="XCQ16" s="179"/>
      <c r="XCR16" s="179"/>
      <c r="XCS16" s="179"/>
      <c r="XCT16" s="179"/>
      <c r="XCU16" s="179"/>
      <c r="XCV16" s="179"/>
      <c r="XCW16" s="179"/>
      <c r="XCX16" s="179"/>
      <c r="XCY16" s="179"/>
      <c r="XCZ16" s="179"/>
      <c r="XDA16" s="179"/>
      <c r="XDB16" s="179"/>
      <c r="XDC16" s="179"/>
      <c r="XDD16" s="179"/>
      <c r="XDE16" s="179"/>
      <c r="XDF16" s="179"/>
      <c r="XDG16" s="179"/>
      <c r="XDH16" s="179"/>
      <c r="XDI16" s="179"/>
      <c r="XDJ16" s="179"/>
      <c r="XDK16" s="179"/>
      <c r="XDL16" s="179"/>
      <c r="XDM16" s="179"/>
      <c r="XDN16" s="179"/>
      <c r="XDO16" s="179"/>
      <c r="XDP16" s="179"/>
      <c r="XDQ16" s="179"/>
      <c r="XDR16" s="179"/>
      <c r="XDS16" s="179"/>
      <c r="XDT16" s="179"/>
      <c r="XDU16" s="179"/>
      <c r="XDV16" s="179"/>
      <c r="XDW16" s="179"/>
      <c r="XDX16" s="179"/>
      <c r="XDY16" s="179"/>
      <c r="XDZ16" s="179"/>
      <c r="XEA16" s="179"/>
      <c r="XEB16" s="179"/>
      <c r="XEC16" s="179"/>
      <c r="XED16" s="179"/>
      <c r="XEE16" s="179"/>
      <c r="XEF16" s="179"/>
      <c r="XEG16" s="179"/>
      <c r="XEH16" s="179"/>
      <c r="XEI16" s="179"/>
      <c r="XEJ16" s="179"/>
      <c r="XEK16" s="179"/>
      <c r="XEL16" s="179"/>
      <c r="XEM16" s="179"/>
      <c r="XEN16" s="179"/>
      <c r="XEO16" s="179"/>
      <c r="XEP16" s="179"/>
      <c r="XEQ16" s="179"/>
      <c r="XER16" s="179"/>
      <c r="XES16" s="179"/>
      <c r="XET16" s="179"/>
      <c r="XEU16" s="179"/>
      <c r="XEV16" s="179"/>
      <c r="XEW16" s="179"/>
      <c r="XEX16" s="179"/>
      <c r="XEY16" s="179"/>
      <c r="XEZ16" s="179"/>
      <c r="XFA16" s="179"/>
    </row>
    <row r="17" spans="1:4" s="20" customFormat="1" ht="15.75" x14ac:dyDescent="0.25">
      <c r="A17" s="88" t="s">
        <v>168</v>
      </c>
      <c r="B17" s="87" t="s">
        <v>5</v>
      </c>
      <c r="C17" s="87" t="s">
        <v>99</v>
      </c>
      <c r="D17" s="87" t="s">
        <v>100</v>
      </c>
    </row>
    <row r="18" spans="1:4" s="1" customFormat="1" ht="15.75" x14ac:dyDescent="0.25">
      <c r="A18" s="32"/>
      <c r="B18" s="89"/>
      <c r="C18" s="37"/>
      <c r="D18" s="38" t="str">
        <f t="shared" ref="D18:D24" si="1">IF(B18="","",B18*C18)</f>
        <v/>
      </c>
    </row>
    <row r="19" spans="1:4" s="1" customFormat="1" ht="15.75" x14ac:dyDescent="0.25">
      <c r="A19" s="21"/>
      <c r="B19" s="89"/>
      <c r="C19" s="37"/>
      <c r="D19" s="38" t="str">
        <f t="shared" si="1"/>
        <v/>
      </c>
    </row>
    <row r="20" spans="1:4" s="1" customFormat="1" ht="15.75" x14ac:dyDescent="0.25">
      <c r="A20" s="21"/>
      <c r="B20" s="89"/>
      <c r="C20" s="37"/>
      <c r="D20" s="38" t="str">
        <f t="shared" si="1"/>
        <v/>
      </c>
    </row>
    <row r="21" spans="1:4" s="1" customFormat="1" ht="15.75" x14ac:dyDescent="0.25">
      <c r="A21" s="21"/>
      <c r="B21" s="89"/>
      <c r="C21" s="37"/>
      <c r="D21" s="38" t="str">
        <f t="shared" si="1"/>
        <v/>
      </c>
    </row>
    <row r="22" spans="1:4" s="1" customFormat="1" ht="15.75" x14ac:dyDescent="0.25">
      <c r="A22" s="21"/>
      <c r="B22" s="89"/>
      <c r="C22" s="37"/>
      <c r="D22" s="38" t="str">
        <f t="shared" si="1"/>
        <v/>
      </c>
    </row>
    <row r="23" spans="1:4" s="1" customFormat="1" ht="15.75" x14ac:dyDescent="0.25">
      <c r="A23" s="21"/>
      <c r="B23" s="89"/>
      <c r="C23" s="37"/>
      <c r="D23" s="38" t="str">
        <f t="shared" si="1"/>
        <v/>
      </c>
    </row>
    <row r="24" spans="1:4" s="1" customFormat="1" ht="15.75" x14ac:dyDescent="0.25">
      <c r="A24" s="21"/>
      <c r="B24" s="89"/>
      <c r="C24" s="37"/>
      <c r="D24" s="38" t="str">
        <f t="shared" si="1"/>
        <v/>
      </c>
    </row>
    <row r="25" spans="1:4" s="1" customFormat="1" ht="15.75" x14ac:dyDescent="0.25">
      <c r="A25" s="176" t="s">
        <v>3</v>
      </c>
      <c r="B25" s="176"/>
      <c r="C25" s="176"/>
      <c r="D25" s="36" t="str">
        <f>IF(SUM(D18:D24)=0,"",SUM(D18:D24))</f>
        <v/>
      </c>
    </row>
    <row r="26" spans="1:4" s="1" customFormat="1" ht="15.75" x14ac:dyDescent="0.25">
      <c r="A26" s="30"/>
      <c r="B26" s="30"/>
    </row>
    <row r="27" spans="1:4" s="1" customFormat="1" ht="21" customHeight="1" x14ac:dyDescent="0.25">
      <c r="A27" s="188" t="s">
        <v>175</v>
      </c>
      <c r="B27" s="188"/>
      <c r="C27" s="188"/>
      <c r="D27" s="94" t="str">
        <f>IF(OR(D13="",D25=""),"",D25+D13)</f>
        <v/>
      </c>
    </row>
    <row r="28" spans="1:4" s="1" customFormat="1" ht="15.75" x14ac:dyDescent="0.25">
      <c r="A28" s="30"/>
      <c r="B28" s="30"/>
    </row>
    <row r="29" spans="1:4" s="1" customFormat="1" ht="15.75" x14ac:dyDescent="0.25">
      <c r="A29" s="182" t="s">
        <v>103</v>
      </c>
      <c r="B29" s="182"/>
    </row>
    <row r="30" spans="1:4" s="20" customFormat="1" ht="15.75" x14ac:dyDescent="0.25">
      <c r="A30" s="29" t="s">
        <v>4</v>
      </c>
      <c r="B30" s="27" t="s">
        <v>5</v>
      </c>
      <c r="C30" s="27" t="s">
        <v>99</v>
      </c>
      <c r="D30" s="27" t="s">
        <v>100</v>
      </c>
    </row>
    <row r="31" spans="1:4" s="1" customFormat="1" ht="15.75" x14ac:dyDescent="0.25">
      <c r="A31" s="32"/>
      <c r="B31" s="22"/>
      <c r="C31" s="37"/>
      <c r="D31" s="38" t="str">
        <f t="shared" ref="D31:D37" si="2">IF(B31="","",B31*C31)</f>
        <v/>
      </c>
    </row>
    <row r="32" spans="1:4" s="1" customFormat="1" ht="15.75" x14ac:dyDescent="0.25">
      <c r="A32" s="21"/>
      <c r="B32" s="22"/>
      <c r="C32" s="37"/>
      <c r="D32" s="38" t="str">
        <f t="shared" si="2"/>
        <v/>
      </c>
    </row>
    <row r="33" spans="1:4" s="1" customFormat="1" ht="15.75" x14ac:dyDescent="0.25">
      <c r="A33" s="21"/>
      <c r="B33" s="22"/>
      <c r="C33" s="37"/>
      <c r="D33" s="38" t="str">
        <f t="shared" si="2"/>
        <v/>
      </c>
    </row>
    <row r="34" spans="1:4" s="1" customFormat="1" ht="15.75" x14ac:dyDescent="0.25">
      <c r="A34" s="21"/>
      <c r="B34" s="22"/>
      <c r="C34" s="37"/>
      <c r="D34" s="38" t="str">
        <f t="shared" si="2"/>
        <v/>
      </c>
    </row>
    <row r="35" spans="1:4" s="1" customFormat="1" ht="15.75" x14ac:dyDescent="0.25">
      <c r="A35" s="21"/>
      <c r="B35" s="22"/>
      <c r="C35" s="37"/>
      <c r="D35" s="38" t="str">
        <f t="shared" si="2"/>
        <v/>
      </c>
    </row>
    <row r="36" spans="1:4" s="1" customFormat="1" ht="15.75" x14ac:dyDescent="0.25">
      <c r="A36" s="21"/>
      <c r="B36" s="22"/>
      <c r="C36" s="37"/>
      <c r="D36" s="38" t="str">
        <f t="shared" si="2"/>
        <v/>
      </c>
    </row>
    <row r="37" spans="1:4" s="1" customFormat="1" ht="15.75" x14ac:dyDescent="0.25">
      <c r="A37" s="21"/>
      <c r="B37" s="22"/>
      <c r="C37" s="37"/>
      <c r="D37" s="38" t="str">
        <f t="shared" si="2"/>
        <v/>
      </c>
    </row>
    <row r="38" spans="1:4" s="1" customFormat="1" ht="20.25" customHeight="1" x14ac:dyDescent="0.25">
      <c r="A38" s="183" t="s">
        <v>3</v>
      </c>
      <c r="B38" s="184"/>
      <c r="C38" s="185"/>
      <c r="D38" s="36" t="str">
        <f>IF(SUM(D31:D37)=0,"",SUM(D31:D37))</f>
        <v/>
      </c>
    </row>
    <row r="39" spans="1:4" s="1" customFormat="1" ht="15.75" x14ac:dyDescent="0.25"/>
    <row r="41" spans="1:4" ht="18" customHeight="1" x14ac:dyDescent="0.25">
      <c r="A41" s="83" t="s">
        <v>173</v>
      </c>
    </row>
    <row r="42" spans="1:4" ht="20.25" customHeight="1" x14ac:dyDescent="0.25">
      <c r="A42" s="186" t="s">
        <v>170</v>
      </c>
      <c r="B42" s="187"/>
      <c r="C42" s="82"/>
    </row>
    <row r="43" spans="1:4" ht="20.25" customHeight="1" x14ac:dyDescent="0.25">
      <c r="A43" s="186" t="s">
        <v>169</v>
      </c>
      <c r="B43" s="187"/>
      <c r="C43" s="82" t="str">
        <f>IF(C42="","",VLOOKUP(C42,#REF!,2,FALSE))</f>
        <v/>
      </c>
    </row>
    <row r="44" spans="1:4" ht="20.25" customHeight="1" x14ac:dyDescent="0.25">
      <c r="A44" s="188" t="s">
        <v>165</v>
      </c>
      <c r="B44" s="84" t="s">
        <v>171</v>
      </c>
      <c r="C44" s="81" t="str">
        <f>IF(C43="","",IF(C43="خدمي",0%,VLOOKUP(C42,#REF!,3,FALSE)))</f>
        <v/>
      </c>
    </row>
    <row r="45" spans="1:4" ht="20.25" customHeight="1" x14ac:dyDescent="0.25">
      <c r="A45" s="188"/>
      <c r="B45" s="84" t="s">
        <v>172</v>
      </c>
      <c r="C45" s="85" t="str">
        <f>IF(C44="","",D38*C44)</f>
        <v/>
      </c>
    </row>
    <row r="46" spans="1:4" ht="20.25" customHeight="1" x14ac:dyDescent="0.25">
      <c r="A46" s="188" t="s">
        <v>166</v>
      </c>
      <c r="B46" s="84" t="s">
        <v>171</v>
      </c>
      <c r="C46" s="81" t="str">
        <f>IF(C44="","",1-C44)</f>
        <v/>
      </c>
    </row>
    <row r="47" spans="1:4" ht="20.25" customHeight="1" x14ac:dyDescent="0.25">
      <c r="A47" s="188"/>
      <c r="B47" s="84" t="s">
        <v>172</v>
      </c>
      <c r="C47" s="85" t="str">
        <f>IF(C45="","",D38-C45)</f>
        <v/>
      </c>
    </row>
    <row r="49" spans="1:3" ht="21" customHeight="1" x14ac:dyDescent="0.25">
      <c r="A49" s="51" t="s">
        <v>176</v>
      </c>
    </row>
    <row r="50" spans="1:3" ht="21" customHeight="1" x14ac:dyDescent="0.25">
      <c r="A50" s="186" t="s">
        <v>177</v>
      </c>
      <c r="B50" s="187"/>
      <c r="C50" s="93" t="str">
        <f>'خطة تمويل المشروع'!B23</f>
        <v/>
      </c>
    </row>
    <row r="51" spans="1:3" ht="21" customHeight="1" x14ac:dyDescent="0.25">
      <c r="A51" s="186" t="s">
        <v>180</v>
      </c>
      <c r="B51" s="187"/>
      <c r="C51" s="93" t="e">
        <f>(C50+(C50*0.18))/12</f>
        <v>#VALUE!</v>
      </c>
    </row>
    <row r="52" spans="1:3" ht="21" customHeight="1" x14ac:dyDescent="0.25">
      <c r="A52" s="90" t="s">
        <v>178</v>
      </c>
      <c r="B52" s="91"/>
      <c r="C52" s="93" t="e">
        <f>C51+D27</f>
        <v>#VALUE!</v>
      </c>
    </row>
    <row r="53" spans="1:3" ht="21" customHeight="1" x14ac:dyDescent="0.25">
      <c r="A53" s="186" t="s">
        <v>179</v>
      </c>
      <c r="B53" s="187"/>
      <c r="C53" s="93" t="e">
        <f>C47-C52</f>
        <v>#VALUE!</v>
      </c>
    </row>
  </sheetData>
  <mergeCells count="16395">
    <mergeCell ref="XET16:XEU16"/>
    <mergeCell ref="XEV16:XEW16"/>
    <mergeCell ref="XEX16:XEY16"/>
    <mergeCell ref="XEZ16:XFA16"/>
    <mergeCell ref="A3:C3"/>
    <mergeCell ref="XEJ16:XEK16"/>
    <mergeCell ref="XEL16:XEM16"/>
    <mergeCell ref="XEN16:XEO16"/>
    <mergeCell ref="XEP16:XEQ16"/>
    <mergeCell ref="XER16:XES16"/>
    <mergeCell ref="XDZ16:XEA16"/>
    <mergeCell ref="XEB16:XEC16"/>
    <mergeCell ref="XED16:XEE16"/>
    <mergeCell ref="XEF16:XEG16"/>
    <mergeCell ref="XEH16:XEI16"/>
    <mergeCell ref="XDP16:XDQ16"/>
    <mergeCell ref="XDR16:XDS16"/>
    <mergeCell ref="XDT16:XDU16"/>
    <mergeCell ref="XDV16:XDW16"/>
    <mergeCell ref="XDX16:XDY16"/>
    <mergeCell ref="XDF16:XDG16"/>
    <mergeCell ref="XDH16:XDI16"/>
    <mergeCell ref="XDJ16:XDK16"/>
    <mergeCell ref="XDL16:XDM16"/>
    <mergeCell ref="XDN16:XDO16"/>
    <mergeCell ref="XCV16:XCW16"/>
    <mergeCell ref="XCX16:XCY16"/>
    <mergeCell ref="XCZ16:XDA16"/>
    <mergeCell ref="XDB16:XDC16"/>
    <mergeCell ref="XDD16:XDE16"/>
    <mergeCell ref="XCL16:XCM16"/>
    <mergeCell ref="XCN16:XCO16"/>
    <mergeCell ref="XCP16:XCQ16"/>
    <mergeCell ref="XCR16:XCS16"/>
    <mergeCell ref="XCT16:XCU16"/>
    <mergeCell ref="XCB16:XCC16"/>
    <mergeCell ref="XCD16:XCE16"/>
    <mergeCell ref="XCF16:XCG16"/>
    <mergeCell ref="XCH16:XCI16"/>
    <mergeCell ref="XCJ16:XCK16"/>
    <mergeCell ref="XBR16:XBS16"/>
    <mergeCell ref="XBT16:XBU16"/>
    <mergeCell ref="XBV16:XBW16"/>
    <mergeCell ref="XBX16:XBY16"/>
    <mergeCell ref="XBZ16:XCA16"/>
    <mergeCell ref="XBH16:XBI16"/>
    <mergeCell ref="XBJ16:XBK16"/>
    <mergeCell ref="XBL16:XBM16"/>
    <mergeCell ref="XBN16:XBO16"/>
    <mergeCell ref="XBP16:XBQ16"/>
    <mergeCell ref="XAX16:XAY16"/>
    <mergeCell ref="XAZ16:XBA16"/>
    <mergeCell ref="XBB16:XBC16"/>
    <mergeCell ref="XBD16:XBE16"/>
    <mergeCell ref="XBF16:XBG16"/>
    <mergeCell ref="XAN16:XAO16"/>
    <mergeCell ref="XAP16:XAQ16"/>
    <mergeCell ref="XAR16:XAS16"/>
    <mergeCell ref="XAT16:XAU16"/>
    <mergeCell ref="XAV16:XAW16"/>
    <mergeCell ref="XAD16:XAE16"/>
    <mergeCell ref="XAF16:XAG16"/>
    <mergeCell ref="XAH16:XAI16"/>
    <mergeCell ref="XAJ16:XAK16"/>
    <mergeCell ref="XAL16:XAM16"/>
    <mergeCell ref="WZT16:WZU16"/>
    <mergeCell ref="WZV16:WZW16"/>
    <mergeCell ref="WZX16:WZY16"/>
    <mergeCell ref="WZZ16:XAA16"/>
    <mergeCell ref="XAB16:XAC16"/>
    <mergeCell ref="WZJ16:WZK16"/>
    <mergeCell ref="WZL16:WZM16"/>
    <mergeCell ref="WZN16:WZO16"/>
    <mergeCell ref="WZP16:WZQ16"/>
    <mergeCell ref="WZR16:WZS16"/>
    <mergeCell ref="WYZ16:WZA16"/>
    <mergeCell ref="WZB16:WZC16"/>
    <mergeCell ref="WZD16:WZE16"/>
    <mergeCell ref="WZF16:WZG16"/>
    <mergeCell ref="WZH16:WZI16"/>
    <mergeCell ref="WYP16:WYQ16"/>
    <mergeCell ref="WYR16:WYS16"/>
    <mergeCell ref="WYT16:WYU16"/>
    <mergeCell ref="WYV16:WYW16"/>
    <mergeCell ref="WYX16:WYY16"/>
    <mergeCell ref="WYF16:WYG16"/>
    <mergeCell ref="WYH16:WYI16"/>
    <mergeCell ref="WYJ16:WYK16"/>
    <mergeCell ref="WYL16:WYM16"/>
    <mergeCell ref="WYN16:WYO16"/>
    <mergeCell ref="WXV16:WXW16"/>
    <mergeCell ref="WXX16:WXY16"/>
    <mergeCell ref="WXZ16:WYA16"/>
    <mergeCell ref="WYB16:WYC16"/>
    <mergeCell ref="WYD16:WYE16"/>
    <mergeCell ref="WXL16:WXM16"/>
    <mergeCell ref="WXN16:WXO16"/>
    <mergeCell ref="WXP16:WXQ16"/>
    <mergeCell ref="WXR16:WXS16"/>
    <mergeCell ref="WXT16:WXU16"/>
    <mergeCell ref="WXB16:WXC16"/>
    <mergeCell ref="WXD16:WXE16"/>
    <mergeCell ref="WXF16:WXG16"/>
    <mergeCell ref="WXH16:WXI16"/>
    <mergeCell ref="WXJ16:WXK16"/>
    <mergeCell ref="WWR16:WWS16"/>
    <mergeCell ref="WWT16:WWU16"/>
    <mergeCell ref="WWV16:WWW16"/>
    <mergeCell ref="WWX16:WWY16"/>
    <mergeCell ref="WWZ16:WXA16"/>
    <mergeCell ref="WWH16:WWI16"/>
    <mergeCell ref="WWJ16:WWK16"/>
    <mergeCell ref="WWL16:WWM16"/>
    <mergeCell ref="WWN16:WWO16"/>
    <mergeCell ref="WWP16:WWQ16"/>
    <mergeCell ref="WVX16:WVY16"/>
    <mergeCell ref="WVZ16:WWA16"/>
    <mergeCell ref="WWB16:WWC16"/>
    <mergeCell ref="WWD16:WWE16"/>
    <mergeCell ref="WWF16:WWG16"/>
    <mergeCell ref="WVN16:WVO16"/>
    <mergeCell ref="WVP16:WVQ16"/>
    <mergeCell ref="WVR16:WVS16"/>
    <mergeCell ref="WVT16:WVU16"/>
    <mergeCell ref="WVV16:WVW16"/>
    <mergeCell ref="WVD16:WVE16"/>
    <mergeCell ref="WVF16:WVG16"/>
    <mergeCell ref="WVH16:WVI16"/>
    <mergeCell ref="WVJ16:WVK16"/>
    <mergeCell ref="WVL16:WVM16"/>
    <mergeCell ref="WUT16:WUU16"/>
    <mergeCell ref="WUV16:WUW16"/>
    <mergeCell ref="WUX16:WUY16"/>
    <mergeCell ref="WUZ16:WVA16"/>
    <mergeCell ref="WVB16:WVC16"/>
    <mergeCell ref="WUJ16:WUK16"/>
    <mergeCell ref="WUL16:WUM16"/>
    <mergeCell ref="WUN16:WUO16"/>
    <mergeCell ref="WUP16:WUQ16"/>
    <mergeCell ref="WUR16:WUS16"/>
    <mergeCell ref="WTZ16:WUA16"/>
    <mergeCell ref="WUB16:WUC16"/>
    <mergeCell ref="WUD16:WUE16"/>
    <mergeCell ref="WUF16:WUG16"/>
    <mergeCell ref="WUH16:WUI16"/>
    <mergeCell ref="WTP16:WTQ16"/>
    <mergeCell ref="WTR16:WTS16"/>
    <mergeCell ref="WTT16:WTU16"/>
    <mergeCell ref="WTV16:WTW16"/>
    <mergeCell ref="WTX16:WTY16"/>
    <mergeCell ref="WTF16:WTG16"/>
    <mergeCell ref="WTH16:WTI16"/>
    <mergeCell ref="WTJ16:WTK16"/>
    <mergeCell ref="WTL16:WTM16"/>
    <mergeCell ref="WTN16:WTO16"/>
    <mergeCell ref="WSV16:WSW16"/>
    <mergeCell ref="WSX16:WSY16"/>
    <mergeCell ref="WSZ16:WTA16"/>
    <mergeCell ref="WTB16:WTC16"/>
    <mergeCell ref="WTD16:WTE16"/>
    <mergeCell ref="WSL16:WSM16"/>
    <mergeCell ref="WSN16:WSO16"/>
    <mergeCell ref="WSP16:WSQ16"/>
    <mergeCell ref="WSR16:WSS16"/>
    <mergeCell ref="WST16:WSU16"/>
    <mergeCell ref="WSB16:WSC16"/>
    <mergeCell ref="WSD16:WSE16"/>
    <mergeCell ref="WSF16:WSG16"/>
    <mergeCell ref="WSH16:WSI16"/>
    <mergeCell ref="WSJ16:WSK16"/>
    <mergeCell ref="WRR16:WRS16"/>
    <mergeCell ref="WRT16:WRU16"/>
    <mergeCell ref="WRV16:WRW16"/>
    <mergeCell ref="WRX16:WRY16"/>
    <mergeCell ref="WRZ16:WSA16"/>
    <mergeCell ref="WRH16:WRI16"/>
    <mergeCell ref="WRJ16:WRK16"/>
    <mergeCell ref="WRL16:WRM16"/>
    <mergeCell ref="WRN16:WRO16"/>
    <mergeCell ref="WRP16:WRQ16"/>
    <mergeCell ref="WQX16:WQY16"/>
    <mergeCell ref="WQZ16:WRA16"/>
    <mergeCell ref="WRB16:WRC16"/>
    <mergeCell ref="WRD16:WRE16"/>
    <mergeCell ref="WRF16:WRG16"/>
    <mergeCell ref="WQN16:WQO16"/>
    <mergeCell ref="WQP16:WQQ16"/>
    <mergeCell ref="WQR16:WQS16"/>
    <mergeCell ref="WQT16:WQU16"/>
    <mergeCell ref="WQV16:WQW16"/>
    <mergeCell ref="WQD16:WQE16"/>
    <mergeCell ref="WQF16:WQG16"/>
    <mergeCell ref="WQH16:WQI16"/>
    <mergeCell ref="WQJ16:WQK16"/>
    <mergeCell ref="WQL16:WQM16"/>
    <mergeCell ref="WPT16:WPU16"/>
    <mergeCell ref="WPV16:WPW16"/>
    <mergeCell ref="WPX16:WPY16"/>
    <mergeCell ref="WPZ16:WQA16"/>
    <mergeCell ref="WQB16:WQC16"/>
    <mergeCell ref="WPJ16:WPK16"/>
    <mergeCell ref="WPL16:WPM16"/>
    <mergeCell ref="WPN16:WPO16"/>
    <mergeCell ref="WPP16:WPQ16"/>
    <mergeCell ref="WPR16:WPS16"/>
    <mergeCell ref="WOZ16:WPA16"/>
    <mergeCell ref="WPB16:WPC16"/>
    <mergeCell ref="WPD16:WPE16"/>
    <mergeCell ref="WPF16:WPG16"/>
    <mergeCell ref="WPH16:WPI16"/>
    <mergeCell ref="WOP16:WOQ16"/>
    <mergeCell ref="WOR16:WOS16"/>
    <mergeCell ref="WOT16:WOU16"/>
    <mergeCell ref="WOV16:WOW16"/>
    <mergeCell ref="WOX16:WOY16"/>
    <mergeCell ref="WOF16:WOG16"/>
    <mergeCell ref="WOH16:WOI16"/>
    <mergeCell ref="WOJ16:WOK16"/>
    <mergeCell ref="WOL16:WOM16"/>
    <mergeCell ref="WON16:WOO16"/>
    <mergeCell ref="WNV16:WNW16"/>
    <mergeCell ref="WNX16:WNY16"/>
    <mergeCell ref="WNZ16:WOA16"/>
    <mergeCell ref="WOB16:WOC16"/>
    <mergeCell ref="WOD16:WOE16"/>
    <mergeCell ref="WNL16:WNM16"/>
    <mergeCell ref="WNN16:WNO16"/>
    <mergeCell ref="WNP16:WNQ16"/>
    <mergeCell ref="WNR16:WNS16"/>
    <mergeCell ref="WNT16:WNU16"/>
    <mergeCell ref="WNB16:WNC16"/>
    <mergeCell ref="WND16:WNE16"/>
    <mergeCell ref="WNF16:WNG16"/>
    <mergeCell ref="WNH16:WNI16"/>
    <mergeCell ref="WNJ16:WNK16"/>
    <mergeCell ref="WMR16:WMS16"/>
    <mergeCell ref="WMT16:WMU16"/>
    <mergeCell ref="WMV16:WMW16"/>
    <mergeCell ref="WMX16:WMY16"/>
    <mergeCell ref="WMZ16:WNA16"/>
    <mergeCell ref="WMH16:WMI16"/>
    <mergeCell ref="WMJ16:WMK16"/>
    <mergeCell ref="WML16:WMM16"/>
    <mergeCell ref="WMN16:WMO16"/>
    <mergeCell ref="WMP16:WMQ16"/>
    <mergeCell ref="WLX16:WLY16"/>
    <mergeCell ref="WLZ16:WMA16"/>
    <mergeCell ref="WMB16:WMC16"/>
    <mergeCell ref="WMD16:WME16"/>
    <mergeCell ref="WMF16:WMG16"/>
    <mergeCell ref="WLN16:WLO16"/>
    <mergeCell ref="WLP16:WLQ16"/>
    <mergeCell ref="WLR16:WLS16"/>
    <mergeCell ref="WLT16:WLU16"/>
    <mergeCell ref="WLV16:WLW16"/>
    <mergeCell ref="WLD16:WLE16"/>
    <mergeCell ref="WLF16:WLG16"/>
    <mergeCell ref="WLH16:WLI16"/>
    <mergeCell ref="WLJ16:WLK16"/>
    <mergeCell ref="WLL16:WLM16"/>
    <mergeCell ref="WKT16:WKU16"/>
    <mergeCell ref="WKV16:WKW16"/>
    <mergeCell ref="WKX16:WKY16"/>
    <mergeCell ref="WKZ16:WLA16"/>
    <mergeCell ref="WLB16:WLC16"/>
    <mergeCell ref="WKJ16:WKK16"/>
    <mergeCell ref="WKL16:WKM16"/>
    <mergeCell ref="WKN16:WKO16"/>
    <mergeCell ref="WKP16:WKQ16"/>
    <mergeCell ref="WKR16:WKS16"/>
    <mergeCell ref="WJZ16:WKA16"/>
    <mergeCell ref="WKB16:WKC16"/>
    <mergeCell ref="WKD16:WKE16"/>
    <mergeCell ref="WKF16:WKG16"/>
    <mergeCell ref="WKH16:WKI16"/>
    <mergeCell ref="WJP16:WJQ16"/>
    <mergeCell ref="WJR16:WJS16"/>
    <mergeCell ref="WJT16:WJU16"/>
    <mergeCell ref="WJV16:WJW16"/>
    <mergeCell ref="WJX16:WJY16"/>
    <mergeCell ref="WJF16:WJG16"/>
    <mergeCell ref="WJH16:WJI16"/>
    <mergeCell ref="WJJ16:WJK16"/>
    <mergeCell ref="WJL16:WJM16"/>
    <mergeCell ref="WJN16:WJO16"/>
    <mergeCell ref="WIV16:WIW16"/>
    <mergeCell ref="WIX16:WIY16"/>
    <mergeCell ref="WIZ16:WJA16"/>
    <mergeCell ref="WJB16:WJC16"/>
    <mergeCell ref="WJD16:WJE16"/>
    <mergeCell ref="WIL16:WIM16"/>
    <mergeCell ref="WIN16:WIO16"/>
    <mergeCell ref="WIP16:WIQ16"/>
    <mergeCell ref="WIR16:WIS16"/>
    <mergeCell ref="WIT16:WIU16"/>
    <mergeCell ref="WIB16:WIC16"/>
    <mergeCell ref="WID16:WIE16"/>
    <mergeCell ref="WIF16:WIG16"/>
    <mergeCell ref="WIH16:WII16"/>
    <mergeCell ref="WIJ16:WIK16"/>
    <mergeCell ref="WHR16:WHS16"/>
    <mergeCell ref="WHT16:WHU16"/>
    <mergeCell ref="WHV16:WHW16"/>
    <mergeCell ref="WHX16:WHY16"/>
    <mergeCell ref="WHZ16:WIA16"/>
    <mergeCell ref="WHH16:WHI16"/>
    <mergeCell ref="WHJ16:WHK16"/>
    <mergeCell ref="WHL16:WHM16"/>
    <mergeCell ref="WHN16:WHO16"/>
    <mergeCell ref="WHP16:WHQ16"/>
    <mergeCell ref="WGX16:WGY16"/>
    <mergeCell ref="WGZ16:WHA16"/>
    <mergeCell ref="WHB16:WHC16"/>
    <mergeCell ref="WHD16:WHE16"/>
    <mergeCell ref="WHF16:WHG16"/>
    <mergeCell ref="WGN16:WGO16"/>
    <mergeCell ref="WGP16:WGQ16"/>
    <mergeCell ref="WGR16:WGS16"/>
    <mergeCell ref="WGT16:WGU16"/>
    <mergeCell ref="WGV16:WGW16"/>
    <mergeCell ref="WGD16:WGE16"/>
    <mergeCell ref="WGF16:WGG16"/>
    <mergeCell ref="WGH16:WGI16"/>
    <mergeCell ref="WGJ16:WGK16"/>
    <mergeCell ref="WGL16:WGM16"/>
    <mergeCell ref="WFT16:WFU16"/>
    <mergeCell ref="WFV16:WFW16"/>
    <mergeCell ref="WFX16:WFY16"/>
    <mergeCell ref="WFZ16:WGA16"/>
    <mergeCell ref="WGB16:WGC16"/>
    <mergeCell ref="WFJ16:WFK16"/>
    <mergeCell ref="WFL16:WFM16"/>
    <mergeCell ref="WFN16:WFO16"/>
    <mergeCell ref="WFP16:WFQ16"/>
    <mergeCell ref="WFR16:WFS16"/>
    <mergeCell ref="WEZ16:WFA16"/>
    <mergeCell ref="WFB16:WFC16"/>
    <mergeCell ref="WFD16:WFE16"/>
    <mergeCell ref="WFF16:WFG16"/>
    <mergeCell ref="WFH16:WFI16"/>
    <mergeCell ref="WEP16:WEQ16"/>
    <mergeCell ref="WER16:WES16"/>
    <mergeCell ref="WET16:WEU16"/>
    <mergeCell ref="WEV16:WEW16"/>
    <mergeCell ref="WEX16:WEY16"/>
    <mergeCell ref="WEF16:WEG16"/>
    <mergeCell ref="WEH16:WEI16"/>
    <mergeCell ref="WEJ16:WEK16"/>
    <mergeCell ref="WEL16:WEM16"/>
    <mergeCell ref="WEN16:WEO16"/>
    <mergeCell ref="WDV16:WDW16"/>
    <mergeCell ref="WDX16:WDY16"/>
    <mergeCell ref="WDZ16:WEA16"/>
    <mergeCell ref="WEB16:WEC16"/>
    <mergeCell ref="WED16:WEE16"/>
    <mergeCell ref="WDL16:WDM16"/>
    <mergeCell ref="WDN16:WDO16"/>
    <mergeCell ref="WDP16:WDQ16"/>
    <mergeCell ref="WDR16:WDS16"/>
    <mergeCell ref="WDT16:WDU16"/>
    <mergeCell ref="WDB16:WDC16"/>
    <mergeCell ref="WDD16:WDE16"/>
    <mergeCell ref="WDF16:WDG16"/>
    <mergeCell ref="WDH16:WDI16"/>
    <mergeCell ref="WDJ16:WDK16"/>
    <mergeCell ref="WCR16:WCS16"/>
    <mergeCell ref="WCT16:WCU16"/>
    <mergeCell ref="WCV16:WCW16"/>
    <mergeCell ref="WCX16:WCY16"/>
    <mergeCell ref="WCZ16:WDA16"/>
    <mergeCell ref="WCH16:WCI16"/>
    <mergeCell ref="WCJ16:WCK16"/>
    <mergeCell ref="WCL16:WCM16"/>
    <mergeCell ref="WCN16:WCO16"/>
    <mergeCell ref="WCP16:WCQ16"/>
    <mergeCell ref="WBX16:WBY16"/>
    <mergeCell ref="WBZ16:WCA16"/>
    <mergeCell ref="WCB16:WCC16"/>
    <mergeCell ref="WCD16:WCE16"/>
    <mergeCell ref="WCF16:WCG16"/>
    <mergeCell ref="WBN16:WBO16"/>
    <mergeCell ref="WBP16:WBQ16"/>
    <mergeCell ref="WBR16:WBS16"/>
    <mergeCell ref="WBT16:WBU16"/>
    <mergeCell ref="WBV16:WBW16"/>
    <mergeCell ref="WBD16:WBE16"/>
    <mergeCell ref="WBF16:WBG16"/>
    <mergeCell ref="WBH16:WBI16"/>
    <mergeCell ref="WBJ16:WBK16"/>
    <mergeCell ref="WBL16:WBM16"/>
    <mergeCell ref="WAT16:WAU16"/>
    <mergeCell ref="WAV16:WAW16"/>
    <mergeCell ref="WAX16:WAY16"/>
    <mergeCell ref="WAZ16:WBA16"/>
    <mergeCell ref="WBB16:WBC16"/>
    <mergeCell ref="WAJ16:WAK16"/>
    <mergeCell ref="WAL16:WAM16"/>
    <mergeCell ref="WAN16:WAO16"/>
    <mergeCell ref="WAP16:WAQ16"/>
    <mergeCell ref="WAR16:WAS16"/>
    <mergeCell ref="VZZ16:WAA16"/>
    <mergeCell ref="WAB16:WAC16"/>
    <mergeCell ref="WAD16:WAE16"/>
    <mergeCell ref="WAF16:WAG16"/>
    <mergeCell ref="WAH16:WAI16"/>
    <mergeCell ref="VZP16:VZQ16"/>
    <mergeCell ref="VZR16:VZS16"/>
    <mergeCell ref="VZT16:VZU16"/>
    <mergeCell ref="VZV16:VZW16"/>
    <mergeCell ref="VZX16:VZY16"/>
    <mergeCell ref="VZF16:VZG16"/>
    <mergeCell ref="VZH16:VZI16"/>
    <mergeCell ref="VZJ16:VZK16"/>
    <mergeCell ref="VZL16:VZM16"/>
    <mergeCell ref="VZN16:VZO16"/>
    <mergeCell ref="VYV16:VYW16"/>
    <mergeCell ref="VYX16:VYY16"/>
    <mergeCell ref="VYZ16:VZA16"/>
    <mergeCell ref="VZB16:VZC16"/>
    <mergeCell ref="VZD16:VZE16"/>
    <mergeCell ref="VYL16:VYM16"/>
    <mergeCell ref="VYN16:VYO16"/>
    <mergeCell ref="VYP16:VYQ16"/>
    <mergeCell ref="VYR16:VYS16"/>
    <mergeCell ref="VYT16:VYU16"/>
    <mergeCell ref="VYB16:VYC16"/>
    <mergeCell ref="VYD16:VYE16"/>
    <mergeCell ref="VYF16:VYG16"/>
    <mergeCell ref="VYH16:VYI16"/>
    <mergeCell ref="VYJ16:VYK16"/>
    <mergeCell ref="VXR16:VXS16"/>
    <mergeCell ref="VXT16:VXU16"/>
    <mergeCell ref="VXV16:VXW16"/>
    <mergeCell ref="VXX16:VXY16"/>
    <mergeCell ref="VXZ16:VYA16"/>
    <mergeCell ref="VXH16:VXI16"/>
    <mergeCell ref="VXJ16:VXK16"/>
    <mergeCell ref="VXL16:VXM16"/>
    <mergeCell ref="VXN16:VXO16"/>
    <mergeCell ref="VXP16:VXQ16"/>
    <mergeCell ref="VWX16:VWY16"/>
    <mergeCell ref="VWZ16:VXA16"/>
    <mergeCell ref="VXB16:VXC16"/>
    <mergeCell ref="VXD16:VXE16"/>
    <mergeCell ref="VXF16:VXG16"/>
    <mergeCell ref="VWN16:VWO16"/>
    <mergeCell ref="VWP16:VWQ16"/>
    <mergeCell ref="VWR16:VWS16"/>
    <mergeCell ref="VWT16:VWU16"/>
    <mergeCell ref="VWV16:VWW16"/>
    <mergeCell ref="VWD16:VWE16"/>
    <mergeCell ref="VWF16:VWG16"/>
    <mergeCell ref="VWH16:VWI16"/>
    <mergeCell ref="VWJ16:VWK16"/>
    <mergeCell ref="VWL16:VWM16"/>
    <mergeCell ref="VVT16:VVU16"/>
    <mergeCell ref="VVV16:VVW16"/>
    <mergeCell ref="VVX16:VVY16"/>
    <mergeCell ref="VVZ16:VWA16"/>
    <mergeCell ref="VWB16:VWC16"/>
    <mergeCell ref="VVJ16:VVK16"/>
    <mergeCell ref="VVL16:VVM16"/>
    <mergeCell ref="VVN16:VVO16"/>
    <mergeCell ref="VVP16:VVQ16"/>
    <mergeCell ref="VVR16:VVS16"/>
    <mergeCell ref="VUZ16:VVA16"/>
    <mergeCell ref="VVB16:VVC16"/>
    <mergeCell ref="VVD16:VVE16"/>
    <mergeCell ref="VVF16:VVG16"/>
    <mergeCell ref="VVH16:VVI16"/>
    <mergeCell ref="VUP16:VUQ16"/>
    <mergeCell ref="VUR16:VUS16"/>
    <mergeCell ref="VUT16:VUU16"/>
    <mergeCell ref="VUV16:VUW16"/>
    <mergeCell ref="VUX16:VUY16"/>
    <mergeCell ref="VUF16:VUG16"/>
    <mergeCell ref="VUH16:VUI16"/>
    <mergeCell ref="VUJ16:VUK16"/>
    <mergeCell ref="VUL16:VUM16"/>
    <mergeCell ref="VUN16:VUO16"/>
    <mergeCell ref="VTV16:VTW16"/>
    <mergeCell ref="VTX16:VTY16"/>
    <mergeCell ref="VTZ16:VUA16"/>
    <mergeCell ref="VUB16:VUC16"/>
    <mergeCell ref="VUD16:VUE16"/>
    <mergeCell ref="VTL16:VTM16"/>
    <mergeCell ref="VTN16:VTO16"/>
    <mergeCell ref="VTP16:VTQ16"/>
    <mergeCell ref="VTR16:VTS16"/>
    <mergeCell ref="VTT16:VTU16"/>
    <mergeCell ref="VTB16:VTC16"/>
    <mergeCell ref="VTD16:VTE16"/>
    <mergeCell ref="VTF16:VTG16"/>
    <mergeCell ref="VTH16:VTI16"/>
    <mergeCell ref="VTJ16:VTK16"/>
    <mergeCell ref="VSR16:VSS16"/>
    <mergeCell ref="VST16:VSU16"/>
    <mergeCell ref="VSV16:VSW16"/>
    <mergeCell ref="VSX16:VSY16"/>
    <mergeCell ref="VSZ16:VTA16"/>
    <mergeCell ref="VSH16:VSI16"/>
    <mergeCell ref="VSJ16:VSK16"/>
    <mergeCell ref="VSL16:VSM16"/>
    <mergeCell ref="VSN16:VSO16"/>
    <mergeCell ref="VSP16:VSQ16"/>
    <mergeCell ref="VRX16:VRY16"/>
    <mergeCell ref="VRZ16:VSA16"/>
    <mergeCell ref="VSB16:VSC16"/>
    <mergeCell ref="VSD16:VSE16"/>
    <mergeCell ref="VSF16:VSG16"/>
    <mergeCell ref="VRN16:VRO16"/>
    <mergeCell ref="VRP16:VRQ16"/>
    <mergeCell ref="VRR16:VRS16"/>
    <mergeCell ref="VRT16:VRU16"/>
    <mergeCell ref="VRV16:VRW16"/>
    <mergeCell ref="VRD16:VRE16"/>
    <mergeCell ref="VRF16:VRG16"/>
    <mergeCell ref="VRH16:VRI16"/>
    <mergeCell ref="VRJ16:VRK16"/>
    <mergeCell ref="VRL16:VRM16"/>
    <mergeCell ref="VQT16:VQU16"/>
    <mergeCell ref="VQV16:VQW16"/>
    <mergeCell ref="VQX16:VQY16"/>
    <mergeCell ref="VQZ16:VRA16"/>
    <mergeCell ref="VRB16:VRC16"/>
    <mergeCell ref="VQJ16:VQK16"/>
    <mergeCell ref="VQL16:VQM16"/>
    <mergeCell ref="VQN16:VQO16"/>
    <mergeCell ref="VQP16:VQQ16"/>
    <mergeCell ref="VQR16:VQS16"/>
    <mergeCell ref="VPZ16:VQA16"/>
    <mergeCell ref="VQB16:VQC16"/>
    <mergeCell ref="VQD16:VQE16"/>
    <mergeCell ref="VQF16:VQG16"/>
    <mergeCell ref="VQH16:VQI16"/>
    <mergeCell ref="VPP16:VPQ16"/>
    <mergeCell ref="VPR16:VPS16"/>
    <mergeCell ref="VPT16:VPU16"/>
    <mergeCell ref="VPV16:VPW16"/>
    <mergeCell ref="VPX16:VPY16"/>
    <mergeCell ref="VPF16:VPG16"/>
    <mergeCell ref="VPH16:VPI16"/>
    <mergeCell ref="VPJ16:VPK16"/>
    <mergeCell ref="VPL16:VPM16"/>
    <mergeCell ref="VPN16:VPO16"/>
    <mergeCell ref="VOV16:VOW16"/>
    <mergeCell ref="VOX16:VOY16"/>
    <mergeCell ref="VOZ16:VPA16"/>
    <mergeCell ref="VPB16:VPC16"/>
    <mergeCell ref="VPD16:VPE16"/>
    <mergeCell ref="VOL16:VOM16"/>
    <mergeCell ref="VON16:VOO16"/>
    <mergeCell ref="VOP16:VOQ16"/>
    <mergeCell ref="VOR16:VOS16"/>
    <mergeCell ref="VOT16:VOU16"/>
    <mergeCell ref="VOB16:VOC16"/>
    <mergeCell ref="VOD16:VOE16"/>
    <mergeCell ref="VOF16:VOG16"/>
    <mergeCell ref="VOH16:VOI16"/>
    <mergeCell ref="VOJ16:VOK16"/>
    <mergeCell ref="VNR16:VNS16"/>
    <mergeCell ref="VNT16:VNU16"/>
    <mergeCell ref="VNV16:VNW16"/>
    <mergeCell ref="VNX16:VNY16"/>
    <mergeCell ref="VNZ16:VOA16"/>
    <mergeCell ref="VNH16:VNI16"/>
    <mergeCell ref="VNJ16:VNK16"/>
    <mergeCell ref="VNL16:VNM16"/>
    <mergeCell ref="VNN16:VNO16"/>
    <mergeCell ref="VNP16:VNQ16"/>
    <mergeCell ref="VMX16:VMY16"/>
    <mergeCell ref="VMZ16:VNA16"/>
    <mergeCell ref="VNB16:VNC16"/>
    <mergeCell ref="VND16:VNE16"/>
    <mergeCell ref="VNF16:VNG16"/>
    <mergeCell ref="VMN16:VMO16"/>
    <mergeCell ref="VMP16:VMQ16"/>
    <mergeCell ref="VMR16:VMS16"/>
    <mergeCell ref="VMT16:VMU16"/>
    <mergeCell ref="VMV16:VMW16"/>
    <mergeCell ref="VMD16:VME16"/>
    <mergeCell ref="VMF16:VMG16"/>
    <mergeCell ref="VMH16:VMI16"/>
    <mergeCell ref="VMJ16:VMK16"/>
    <mergeCell ref="VML16:VMM16"/>
    <mergeCell ref="VLT16:VLU16"/>
    <mergeCell ref="VLV16:VLW16"/>
    <mergeCell ref="VLX16:VLY16"/>
    <mergeCell ref="VLZ16:VMA16"/>
    <mergeCell ref="VMB16:VMC16"/>
    <mergeCell ref="VLJ16:VLK16"/>
    <mergeCell ref="VLL16:VLM16"/>
    <mergeCell ref="VLN16:VLO16"/>
    <mergeCell ref="VLP16:VLQ16"/>
    <mergeCell ref="VLR16:VLS16"/>
    <mergeCell ref="VKZ16:VLA16"/>
    <mergeCell ref="VLB16:VLC16"/>
    <mergeCell ref="VLD16:VLE16"/>
    <mergeCell ref="VLF16:VLG16"/>
    <mergeCell ref="VLH16:VLI16"/>
    <mergeCell ref="VKP16:VKQ16"/>
    <mergeCell ref="VKR16:VKS16"/>
    <mergeCell ref="VKT16:VKU16"/>
    <mergeCell ref="VKV16:VKW16"/>
    <mergeCell ref="VKX16:VKY16"/>
    <mergeCell ref="VKF16:VKG16"/>
    <mergeCell ref="VKH16:VKI16"/>
    <mergeCell ref="VKJ16:VKK16"/>
    <mergeCell ref="VKL16:VKM16"/>
    <mergeCell ref="VKN16:VKO16"/>
    <mergeCell ref="VJV16:VJW16"/>
    <mergeCell ref="VJX16:VJY16"/>
    <mergeCell ref="VJZ16:VKA16"/>
    <mergeCell ref="VKB16:VKC16"/>
    <mergeCell ref="VKD16:VKE16"/>
    <mergeCell ref="VJL16:VJM16"/>
    <mergeCell ref="VJN16:VJO16"/>
    <mergeCell ref="VJP16:VJQ16"/>
    <mergeCell ref="VJR16:VJS16"/>
    <mergeCell ref="VJT16:VJU16"/>
    <mergeCell ref="VJB16:VJC16"/>
    <mergeCell ref="VJD16:VJE16"/>
    <mergeCell ref="VJF16:VJG16"/>
    <mergeCell ref="VJH16:VJI16"/>
    <mergeCell ref="VJJ16:VJK16"/>
    <mergeCell ref="VIR16:VIS16"/>
    <mergeCell ref="VIT16:VIU16"/>
    <mergeCell ref="VIV16:VIW16"/>
    <mergeCell ref="VIX16:VIY16"/>
    <mergeCell ref="VIZ16:VJA16"/>
    <mergeCell ref="VIH16:VII16"/>
    <mergeCell ref="VIJ16:VIK16"/>
    <mergeCell ref="VIL16:VIM16"/>
    <mergeCell ref="VIN16:VIO16"/>
    <mergeCell ref="VIP16:VIQ16"/>
    <mergeCell ref="VHX16:VHY16"/>
    <mergeCell ref="VHZ16:VIA16"/>
    <mergeCell ref="VIB16:VIC16"/>
    <mergeCell ref="VID16:VIE16"/>
    <mergeCell ref="VIF16:VIG16"/>
    <mergeCell ref="VHN16:VHO16"/>
    <mergeCell ref="VHP16:VHQ16"/>
    <mergeCell ref="VHR16:VHS16"/>
    <mergeCell ref="VHT16:VHU16"/>
    <mergeCell ref="VHV16:VHW16"/>
    <mergeCell ref="VHD16:VHE16"/>
    <mergeCell ref="VHF16:VHG16"/>
    <mergeCell ref="VHH16:VHI16"/>
    <mergeCell ref="VHJ16:VHK16"/>
    <mergeCell ref="VHL16:VHM16"/>
    <mergeCell ref="VGT16:VGU16"/>
    <mergeCell ref="VGV16:VGW16"/>
    <mergeCell ref="VGX16:VGY16"/>
    <mergeCell ref="VGZ16:VHA16"/>
    <mergeCell ref="VHB16:VHC16"/>
    <mergeCell ref="VGJ16:VGK16"/>
    <mergeCell ref="VGL16:VGM16"/>
    <mergeCell ref="VGN16:VGO16"/>
    <mergeCell ref="VGP16:VGQ16"/>
    <mergeCell ref="VGR16:VGS16"/>
    <mergeCell ref="VFZ16:VGA16"/>
    <mergeCell ref="VGB16:VGC16"/>
    <mergeCell ref="VGD16:VGE16"/>
    <mergeCell ref="VGF16:VGG16"/>
    <mergeCell ref="VGH16:VGI16"/>
    <mergeCell ref="VFP16:VFQ16"/>
    <mergeCell ref="VFR16:VFS16"/>
    <mergeCell ref="VFT16:VFU16"/>
    <mergeCell ref="VFV16:VFW16"/>
    <mergeCell ref="VFX16:VFY16"/>
    <mergeCell ref="VFF16:VFG16"/>
    <mergeCell ref="VFH16:VFI16"/>
    <mergeCell ref="VFJ16:VFK16"/>
    <mergeCell ref="VFL16:VFM16"/>
    <mergeCell ref="VFN16:VFO16"/>
    <mergeCell ref="VEV16:VEW16"/>
    <mergeCell ref="VEX16:VEY16"/>
    <mergeCell ref="VEZ16:VFA16"/>
    <mergeCell ref="VFB16:VFC16"/>
    <mergeCell ref="VFD16:VFE16"/>
    <mergeCell ref="VEL16:VEM16"/>
    <mergeCell ref="VEN16:VEO16"/>
    <mergeCell ref="VEP16:VEQ16"/>
    <mergeCell ref="VER16:VES16"/>
    <mergeCell ref="VET16:VEU16"/>
    <mergeCell ref="VEB16:VEC16"/>
    <mergeCell ref="VED16:VEE16"/>
    <mergeCell ref="VEF16:VEG16"/>
    <mergeCell ref="VEH16:VEI16"/>
    <mergeCell ref="VEJ16:VEK16"/>
    <mergeCell ref="VDR16:VDS16"/>
    <mergeCell ref="VDT16:VDU16"/>
    <mergeCell ref="VDV16:VDW16"/>
    <mergeCell ref="VDX16:VDY16"/>
    <mergeCell ref="VDZ16:VEA16"/>
    <mergeCell ref="VDH16:VDI16"/>
    <mergeCell ref="VDJ16:VDK16"/>
    <mergeCell ref="VDL16:VDM16"/>
    <mergeCell ref="VDN16:VDO16"/>
    <mergeCell ref="VDP16:VDQ16"/>
    <mergeCell ref="VCX16:VCY16"/>
    <mergeCell ref="VCZ16:VDA16"/>
    <mergeCell ref="VDB16:VDC16"/>
    <mergeCell ref="VDD16:VDE16"/>
    <mergeCell ref="VDF16:VDG16"/>
    <mergeCell ref="VCN16:VCO16"/>
    <mergeCell ref="VCP16:VCQ16"/>
    <mergeCell ref="VCR16:VCS16"/>
    <mergeCell ref="VCT16:VCU16"/>
    <mergeCell ref="VCV16:VCW16"/>
    <mergeCell ref="VCD16:VCE16"/>
    <mergeCell ref="VCF16:VCG16"/>
    <mergeCell ref="VCH16:VCI16"/>
    <mergeCell ref="VCJ16:VCK16"/>
    <mergeCell ref="VCL16:VCM16"/>
    <mergeCell ref="VBT16:VBU16"/>
    <mergeCell ref="VBV16:VBW16"/>
    <mergeCell ref="VBX16:VBY16"/>
    <mergeCell ref="VBZ16:VCA16"/>
    <mergeCell ref="VCB16:VCC16"/>
    <mergeCell ref="VBJ16:VBK16"/>
    <mergeCell ref="VBL16:VBM16"/>
    <mergeCell ref="VBN16:VBO16"/>
    <mergeCell ref="VBP16:VBQ16"/>
    <mergeCell ref="VBR16:VBS16"/>
    <mergeCell ref="VAZ16:VBA16"/>
    <mergeCell ref="VBB16:VBC16"/>
    <mergeCell ref="VBD16:VBE16"/>
    <mergeCell ref="VBF16:VBG16"/>
    <mergeCell ref="VBH16:VBI16"/>
    <mergeCell ref="VAP16:VAQ16"/>
    <mergeCell ref="VAR16:VAS16"/>
    <mergeCell ref="VAT16:VAU16"/>
    <mergeCell ref="VAV16:VAW16"/>
    <mergeCell ref="VAX16:VAY16"/>
    <mergeCell ref="VAF16:VAG16"/>
    <mergeCell ref="VAH16:VAI16"/>
    <mergeCell ref="VAJ16:VAK16"/>
    <mergeCell ref="VAL16:VAM16"/>
    <mergeCell ref="VAN16:VAO16"/>
    <mergeCell ref="UZV16:UZW16"/>
    <mergeCell ref="UZX16:UZY16"/>
    <mergeCell ref="UZZ16:VAA16"/>
    <mergeCell ref="VAB16:VAC16"/>
    <mergeCell ref="VAD16:VAE16"/>
    <mergeCell ref="UZL16:UZM16"/>
    <mergeCell ref="UZN16:UZO16"/>
    <mergeCell ref="UZP16:UZQ16"/>
    <mergeCell ref="UZR16:UZS16"/>
    <mergeCell ref="UZT16:UZU16"/>
    <mergeCell ref="UZB16:UZC16"/>
    <mergeCell ref="UZD16:UZE16"/>
    <mergeCell ref="UZF16:UZG16"/>
    <mergeCell ref="UZH16:UZI16"/>
    <mergeCell ref="UZJ16:UZK16"/>
    <mergeCell ref="UYR16:UYS16"/>
    <mergeCell ref="UYT16:UYU16"/>
    <mergeCell ref="UYV16:UYW16"/>
    <mergeCell ref="UYX16:UYY16"/>
    <mergeCell ref="UYZ16:UZA16"/>
    <mergeCell ref="UYH16:UYI16"/>
    <mergeCell ref="UYJ16:UYK16"/>
    <mergeCell ref="UYL16:UYM16"/>
    <mergeCell ref="UYN16:UYO16"/>
    <mergeCell ref="UYP16:UYQ16"/>
    <mergeCell ref="UXX16:UXY16"/>
    <mergeCell ref="UXZ16:UYA16"/>
    <mergeCell ref="UYB16:UYC16"/>
    <mergeCell ref="UYD16:UYE16"/>
    <mergeCell ref="UYF16:UYG16"/>
    <mergeCell ref="UXN16:UXO16"/>
    <mergeCell ref="UXP16:UXQ16"/>
    <mergeCell ref="UXR16:UXS16"/>
    <mergeCell ref="UXT16:UXU16"/>
    <mergeCell ref="UXV16:UXW16"/>
    <mergeCell ref="UXD16:UXE16"/>
    <mergeCell ref="UXF16:UXG16"/>
    <mergeCell ref="UXH16:UXI16"/>
    <mergeCell ref="UXJ16:UXK16"/>
    <mergeCell ref="UXL16:UXM16"/>
    <mergeCell ref="UWT16:UWU16"/>
    <mergeCell ref="UWV16:UWW16"/>
    <mergeCell ref="UWX16:UWY16"/>
    <mergeCell ref="UWZ16:UXA16"/>
    <mergeCell ref="UXB16:UXC16"/>
    <mergeCell ref="UWJ16:UWK16"/>
    <mergeCell ref="UWL16:UWM16"/>
    <mergeCell ref="UWN16:UWO16"/>
    <mergeCell ref="UWP16:UWQ16"/>
    <mergeCell ref="UWR16:UWS16"/>
    <mergeCell ref="UVZ16:UWA16"/>
    <mergeCell ref="UWB16:UWC16"/>
    <mergeCell ref="UWD16:UWE16"/>
    <mergeCell ref="UWF16:UWG16"/>
    <mergeCell ref="UWH16:UWI16"/>
    <mergeCell ref="UVP16:UVQ16"/>
    <mergeCell ref="UVR16:UVS16"/>
    <mergeCell ref="UVT16:UVU16"/>
    <mergeCell ref="UVV16:UVW16"/>
    <mergeCell ref="UVX16:UVY16"/>
    <mergeCell ref="UVF16:UVG16"/>
    <mergeCell ref="UVH16:UVI16"/>
    <mergeCell ref="UVJ16:UVK16"/>
    <mergeCell ref="UVL16:UVM16"/>
    <mergeCell ref="UVN16:UVO16"/>
    <mergeCell ref="UUV16:UUW16"/>
    <mergeCell ref="UUX16:UUY16"/>
    <mergeCell ref="UUZ16:UVA16"/>
    <mergeCell ref="UVB16:UVC16"/>
    <mergeCell ref="UVD16:UVE16"/>
    <mergeCell ref="UUL16:UUM16"/>
    <mergeCell ref="UUN16:UUO16"/>
    <mergeCell ref="UUP16:UUQ16"/>
    <mergeCell ref="UUR16:UUS16"/>
    <mergeCell ref="UUT16:UUU16"/>
    <mergeCell ref="UUB16:UUC16"/>
    <mergeCell ref="UUD16:UUE16"/>
    <mergeCell ref="UUF16:UUG16"/>
    <mergeCell ref="UUH16:UUI16"/>
    <mergeCell ref="UUJ16:UUK16"/>
    <mergeCell ref="UTR16:UTS16"/>
    <mergeCell ref="UTT16:UTU16"/>
    <mergeCell ref="UTV16:UTW16"/>
    <mergeCell ref="UTX16:UTY16"/>
    <mergeCell ref="UTZ16:UUA16"/>
    <mergeCell ref="UTH16:UTI16"/>
    <mergeCell ref="UTJ16:UTK16"/>
    <mergeCell ref="UTL16:UTM16"/>
    <mergeCell ref="UTN16:UTO16"/>
    <mergeCell ref="UTP16:UTQ16"/>
    <mergeCell ref="USX16:USY16"/>
    <mergeCell ref="USZ16:UTA16"/>
    <mergeCell ref="UTB16:UTC16"/>
    <mergeCell ref="UTD16:UTE16"/>
    <mergeCell ref="UTF16:UTG16"/>
    <mergeCell ref="USN16:USO16"/>
    <mergeCell ref="USP16:USQ16"/>
    <mergeCell ref="USR16:USS16"/>
    <mergeCell ref="UST16:USU16"/>
    <mergeCell ref="USV16:USW16"/>
    <mergeCell ref="USD16:USE16"/>
    <mergeCell ref="USF16:USG16"/>
    <mergeCell ref="USH16:USI16"/>
    <mergeCell ref="USJ16:USK16"/>
    <mergeCell ref="USL16:USM16"/>
    <mergeCell ref="URT16:URU16"/>
    <mergeCell ref="URV16:URW16"/>
    <mergeCell ref="URX16:URY16"/>
    <mergeCell ref="URZ16:USA16"/>
    <mergeCell ref="USB16:USC16"/>
    <mergeCell ref="URJ16:URK16"/>
    <mergeCell ref="URL16:URM16"/>
    <mergeCell ref="URN16:URO16"/>
    <mergeCell ref="URP16:URQ16"/>
    <mergeCell ref="URR16:URS16"/>
    <mergeCell ref="UQZ16:URA16"/>
    <mergeCell ref="URB16:URC16"/>
    <mergeCell ref="URD16:URE16"/>
    <mergeCell ref="URF16:URG16"/>
    <mergeCell ref="URH16:URI16"/>
    <mergeCell ref="UQP16:UQQ16"/>
    <mergeCell ref="UQR16:UQS16"/>
    <mergeCell ref="UQT16:UQU16"/>
    <mergeCell ref="UQV16:UQW16"/>
    <mergeCell ref="UQX16:UQY16"/>
    <mergeCell ref="UQF16:UQG16"/>
    <mergeCell ref="UQH16:UQI16"/>
    <mergeCell ref="UQJ16:UQK16"/>
    <mergeCell ref="UQL16:UQM16"/>
    <mergeCell ref="UQN16:UQO16"/>
    <mergeCell ref="UPV16:UPW16"/>
    <mergeCell ref="UPX16:UPY16"/>
    <mergeCell ref="UPZ16:UQA16"/>
    <mergeCell ref="UQB16:UQC16"/>
    <mergeCell ref="UQD16:UQE16"/>
    <mergeCell ref="UPL16:UPM16"/>
    <mergeCell ref="UPN16:UPO16"/>
    <mergeCell ref="UPP16:UPQ16"/>
    <mergeCell ref="UPR16:UPS16"/>
    <mergeCell ref="UPT16:UPU16"/>
    <mergeCell ref="UPB16:UPC16"/>
    <mergeCell ref="UPD16:UPE16"/>
    <mergeCell ref="UPF16:UPG16"/>
    <mergeCell ref="UPH16:UPI16"/>
    <mergeCell ref="UPJ16:UPK16"/>
    <mergeCell ref="UOR16:UOS16"/>
    <mergeCell ref="UOT16:UOU16"/>
    <mergeCell ref="UOV16:UOW16"/>
    <mergeCell ref="UOX16:UOY16"/>
    <mergeCell ref="UOZ16:UPA16"/>
    <mergeCell ref="UOH16:UOI16"/>
    <mergeCell ref="UOJ16:UOK16"/>
    <mergeCell ref="UOL16:UOM16"/>
    <mergeCell ref="UON16:UOO16"/>
    <mergeCell ref="UOP16:UOQ16"/>
    <mergeCell ref="UNX16:UNY16"/>
    <mergeCell ref="UNZ16:UOA16"/>
    <mergeCell ref="UOB16:UOC16"/>
    <mergeCell ref="UOD16:UOE16"/>
    <mergeCell ref="UOF16:UOG16"/>
    <mergeCell ref="UNN16:UNO16"/>
    <mergeCell ref="UNP16:UNQ16"/>
    <mergeCell ref="UNR16:UNS16"/>
    <mergeCell ref="UNT16:UNU16"/>
    <mergeCell ref="UNV16:UNW16"/>
    <mergeCell ref="UND16:UNE16"/>
    <mergeCell ref="UNF16:UNG16"/>
    <mergeCell ref="UNH16:UNI16"/>
    <mergeCell ref="UNJ16:UNK16"/>
    <mergeCell ref="UNL16:UNM16"/>
    <mergeCell ref="UMT16:UMU16"/>
    <mergeCell ref="UMV16:UMW16"/>
    <mergeCell ref="UMX16:UMY16"/>
    <mergeCell ref="UMZ16:UNA16"/>
    <mergeCell ref="UNB16:UNC16"/>
    <mergeCell ref="UMJ16:UMK16"/>
    <mergeCell ref="UML16:UMM16"/>
    <mergeCell ref="UMN16:UMO16"/>
    <mergeCell ref="UMP16:UMQ16"/>
    <mergeCell ref="UMR16:UMS16"/>
    <mergeCell ref="ULZ16:UMA16"/>
    <mergeCell ref="UMB16:UMC16"/>
    <mergeCell ref="UMD16:UME16"/>
    <mergeCell ref="UMF16:UMG16"/>
    <mergeCell ref="UMH16:UMI16"/>
    <mergeCell ref="ULP16:ULQ16"/>
    <mergeCell ref="ULR16:ULS16"/>
    <mergeCell ref="ULT16:ULU16"/>
    <mergeCell ref="ULV16:ULW16"/>
    <mergeCell ref="ULX16:ULY16"/>
    <mergeCell ref="ULF16:ULG16"/>
    <mergeCell ref="ULH16:ULI16"/>
    <mergeCell ref="ULJ16:ULK16"/>
    <mergeCell ref="ULL16:ULM16"/>
    <mergeCell ref="ULN16:ULO16"/>
    <mergeCell ref="UKV16:UKW16"/>
    <mergeCell ref="UKX16:UKY16"/>
    <mergeCell ref="UKZ16:ULA16"/>
    <mergeCell ref="ULB16:ULC16"/>
    <mergeCell ref="ULD16:ULE16"/>
    <mergeCell ref="UKL16:UKM16"/>
    <mergeCell ref="UKN16:UKO16"/>
    <mergeCell ref="UKP16:UKQ16"/>
    <mergeCell ref="UKR16:UKS16"/>
    <mergeCell ref="UKT16:UKU16"/>
    <mergeCell ref="UKB16:UKC16"/>
    <mergeCell ref="UKD16:UKE16"/>
    <mergeCell ref="UKF16:UKG16"/>
    <mergeCell ref="UKH16:UKI16"/>
    <mergeCell ref="UKJ16:UKK16"/>
    <mergeCell ref="UJR16:UJS16"/>
    <mergeCell ref="UJT16:UJU16"/>
    <mergeCell ref="UJV16:UJW16"/>
    <mergeCell ref="UJX16:UJY16"/>
    <mergeCell ref="UJZ16:UKA16"/>
    <mergeCell ref="UJH16:UJI16"/>
    <mergeCell ref="UJJ16:UJK16"/>
    <mergeCell ref="UJL16:UJM16"/>
    <mergeCell ref="UJN16:UJO16"/>
    <mergeCell ref="UJP16:UJQ16"/>
    <mergeCell ref="UIX16:UIY16"/>
    <mergeCell ref="UIZ16:UJA16"/>
    <mergeCell ref="UJB16:UJC16"/>
    <mergeCell ref="UJD16:UJE16"/>
    <mergeCell ref="UJF16:UJG16"/>
    <mergeCell ref="UIN16:UIO16"/>
    <mergeCell ref="UIP16:UIQ16"/>
    <mergeCell ref="UIR16:UIS16"/>
    <mergeCell ref="UIT16:UIU16"/>
    <mergeCell ref="UIV16:UIW16"/>
    <mergeCell ref="UID16:UIE16"/>
    <mergeCell ref="UIF16:UIG16"/>
    <mergeCell ref="UIH16:UII16"/>
    <mergeCell ref="UIJ16:UIK16"/>
    <mergeCell ref="UIL16:UIM16"/>
    <mergeCell ref="UHT16:UHU16"/>
    <mergeCell ref="UHV16:UHW16"/>
    <mergeCell ref="UHX16:UHY16"/>
    <mergeCell ref="UHZ16:UIA16"/>
    <mergeCell ref="UIB16:UIC16"/>
    <mergeCell ref="UHJ16:UHK16"/>
    <mergeCell ref="UHL16:UHM16"/>
    <mergeCell ref="UHN16:UHO16"/>
    <mergeCell ref="UHP16:UHQ16"/>
    <mergeCell ref="UHR16:UHS16"/>
    <mergeCell ref="UGZ16:UHA16"/>
    <mergeCell ref="UHB16:UHC16"/>
    <mergeCell ref="UHD16:UHE16"/>
    <mergeCell ref="UHF16:UHG16"/>
    <mergeCell ref="UHH16:UHI16"/>
    <mergeCell ref="UGP16:UGQ16"/>
    <mergeCell ref="UGR16:UGS16"/>
    <mergeCell ref="UGT16:UGU16"/>
    <mergeCell ref="UGV16:UGW16"/>
    <mergeCell ref="UGX16:UGY16"/>
    <mergeCell ref="UGF16:UGG16"/>
    <mergeCell ref="UGH16:UGI16"/>
    <mergeCell ref="UGJ16:UGK16"/>
    <mergeCell ref="UGL16:UGM16"/>
    <mergeCell ref="UGN16:UGO16"/>
    <mergeCell ref="UFV16:UFW16"/>
    <mergeCell ref="UFX16:UFY16"/>
    <mergeCell ref="UFZ16:UGA16"/>
    <mergeCell ref="UGB16:UGC16"/>
    <mergeCell ref="UGD16:UGE16"/>
    <mergeCell ref="UFL16:UFM16"/>
    <mergeCell ref="UFN16:UFO16"/>
    <mergeCell ref="UFP16:UFQ16"/>
    <mergeCell ref="UFR16:UFS16"/>
    <mergeCell ref="UFT16:UFU16"/>
    <mergeCell ref="UFB16:UFC16"/>
    <mergeCell ref="UFD16:UFE16"/>
    <mergeCell ref="UFF16:UFG16"/>
    <mergeCell ref="UFH16:UFI16"/>
    <mergeCell ref="UFJ16:UFK16"/>
    <mergeCell ref="UER16:UES16"/>
    <mergeCell ref="UET16:UEU16"/>
    <mergeCell ref="UEV16:UEW16"/>
    <mergeCell ref="UEX16:UEY16"/>
    <mergeCell ref="UEZ16:UFA16"/>
    <mergeCell ref="UEH16:UEI16"/>
    <mergeCell ref="UEJ16:UEK16"/>
    <mergeCell ref="UEL16:UEM16"/>
    <mergeCell ref="UEN16:UEO16"/>
    <mergeCell ref="UEP16:UEQ16"/>
    <mergeCell ref="UDX16:UDY16"/>
    <mergeCell ref="UDZ16:UEA16"/>
    <mergeCell ref="UEB16:UEC16"/>
    <mergeCell ref="UED16:UEE16"/>
    <mergeCell ref="UEF16:UEG16"/>
    <mergeCell ref="UDN16:UDO16"/>
    <mergeCell ref="UDP16:UDQ16"/>
    <mergeCell ref="UDR16:UDS16"/>
    <mergeCell ref="UDT16:UDU16"/>
    <mergeCell ref="UDV16:UDW16"/>
    <mergeCell ref="UDD16:UDE16"/>
    <mergeCell ref="UDF16:UDG16"/>
    <mergeCell ref="UDH16:UDI16"/>
    <mergeCell ref="UDJ16:UDK16"/>
    <mergeCell ref="UDL16:UDM16"/>
    <mergeCell ref="UCT16:UCU16"/>
    <mergeCell ref="UCV16:UCW16"/>
    <mergeCell ref="UCX16:UCY16"/>
    <mergeCell ref="UCZ16:UDA16"/>
    <mergeCell ref="UDB16:UDC16"/>
    <mergeCell ref="UCJ16:UCK16"/>
    <mergeCell ref="UCL16:UCM16"/>
    <mergeCell ref="UCN16:UCO16"/>
    <mergeCell ref="UCP16:UCQ16"/>
    <mergeCell ref="UCR16:UCS16"/>
    <mergeCell ref="UBZ16:UCA16"/>
    <mergeCell ref="UCB16:UCC16"/>
    <mergeCell ref="UCD16:UCE16"/>
    <mergeCell ref="UCF16:UCG16"/>
    <mergeCell ref="UCH16:UCI16"/>
    <mergeCell ref="UBP16:UBQ16"/>
    <mergeCell ref="UBR16:UBS16"/>
    <mergeCell ref="UBT16:UBU16"/>
    <mergeCell ref="UBV16:UBW16"/>
    <mergeCell ref="UBX16:UBY16"/>
    <mergeCell ref="UBF16:UBG16"/>
    <mergeCell ref="UBH16:UBI16"/>
    <mergeCell ref="UBJ16:UBK16"/>
    <mergeCell ref="UBL16:UBM16"/>
    <mergeCell ref="UBN16:UBO16"/>
    <mergeCell ref="UAV16:UAW16"/>
    <mergeCell ref="UAX16:UAY16"/>
    <mergeCell ref="UAZ16:UBA16"/>
    <mergeCell ref="UBB16:UBC16"/>
    <mergeCell ref="UBD16:UBE16"/>
    <mergeCell ref="UAL16:UAM16"/>
    <mergeCell ref="UAN16:UAO16"/>
    <mergeCell ref="UAP16:UAQ16"/>
    <mergeCell ref="UAR16:UAS16"/>
    <mergeCell ref="UAT16:UAU16"/>
    <mergeCell ref="UAB16:UAC16"/>
    <mergeCell ref="UAD16:UAE16"/>
    <mergeCell ref="UAF16:UAG16"/>
    <mergeCell ref="UAH16:UAI16"/>
    <mergeCell ref="UAJ16:UAK16"/>
    <mergeCell ref="TZR16:TZS16"/>
    <mergeCell ref="TZT16:TZU16"/>
    <mergeCell ref="TZV16:TZW16"/>
    <mergeCell ref="TZX16:TZY16"/>
    <mergeCell ref="TZZ16:UAA16"/>
    <mergeCell ref="TZH16:TZI16"/>
    <mergeCell ref="TZJ16:TZK16"/>
    <mergeCell ref="TZL16:TZM16"/>
    <mergeCell ref="TZN16:TZO16"/>
    <mergeCell ref="TZP16:TZQ16"/>
    <mergeCell ref="TYX16:TYY16"/>
    <mergeCell ref="TYZ16:TZA16"/>
    <mergeCell ref="TZB16:TZC16"/>
    <mergeCell ref="TZD16:TZE16"/>
    <mergeCell ref="TZF16:TZG16"/>
    <mergeCell ref="TYN16:TYO16"/>
    <mergeCell ref="TYP16:TYQ16"/>
    <mergeCell ref="TYR16:TYS16"/>
    <mergeCell ref="TYT16:TYU16"/>
    <mergeCell ref="TYV16:TYW16"/>
    <mergeCell ref="TYD16:TYE16"/>
    <mergeCell ref="TYF16:TYG16"/>
    <mergeCell ref="TYH16:TYI16"/>
    <mergeCell ref="TYJ16:TYK16"/>
    <mergeCell ref="TYL16:TYM16"/>
    <mergeCell ref="TXT16:TXU16"/>
    <mergeCell ref="TXV16:TXW16"/>
    <mergeCell ref="TXX16:TXY16"/>
    <mergeCell ref="TXZ16:TYA16"/>
    <mergeCell ref="TYB16:TYC16"/>
    <mergeCell ref="TXJ16:TXK16"/>
    <mergeCell ref="TXL16:TXM16"/>
    <mergeCell ref="TXN16:TXO16"/>
    <mergeCell ref="TXP16:TXQ16"/>
    <mergeCell ref="TXR16:TXS16"/>
    <mergeCell ref="TWZ16:TXA16"/>
    <mergeCell ref="TXB16:TXC16"/>
    <mergeCell ref="TXD16:TXE16"/>
    <mergeCell ref="TXF16:TXG16"/>
    <mergeCell ref="TXH16:TXI16"/>
    <mergeCell ref="TWP16:TWQ16"/>
    <mergeCell ref="TWR16:TWS16"/>
    <mergeCell ref="TWT16:TWU16"/>
    <mergeCell ref="TWV16:TWW16"/>
    <mergeCell ref="TWX16:TWY16"/>
    <mergeCell ref="TWF16:TWG16"/>
    <mergeCell ref="TWH16:TWI16"/>
    <mergeCell ref="TWJ16:TWK16"/>
    <mergeCell ref="TWL16:TWM16"/>
    <mergeCell ref="TWN16:TWO16"/>
    <mergeCell ref="TVV16:TVW16"/>
    <mergeCell ref="TVX16:TVY16"/>
    <mergeCell ref="TVZ16:TWA16"/>
    <mergeCell ref="TWB16:TWC16"/>
    <mergeCell ref="TWD16:TWE16"/>
    <mergeCell ref="TVL16:TVM16"/>
    <mergeCell ref="TVN16:TVO16"/>
    <mergeCell ref="TVP16:TVQ16"/>
    <mergeCell ref="TVR16:TVS16"/>
    <mergeCell ref="TVT16:TVU16"/>
    <mergeCell ref="TVB16:TVC16"/>
    <mergeCell ref="TVD16:TVE16"/>
    <mergeCell ref="TVF16:TVG16"/>
    <mergeCell ref="TVH16:TVI16"/>
    <mergeCell ref="TVJ16:TVK16"/>
    <mergeCell ref="TUR16:TUS16"/>
    <mergeCell ref="TUT16:TUU16"/>
    <mergeCell ref="TUV16:TUW16"/>
    <mergeCell ref="TUX16:TUY16"/>
    <mergeCell ref="TUZ16:TVA16"/>
    <mergeCell ref="TUH16:TUI16"/>
    <mergeCell ref="TUJ16:TUK16"/>
    <mergeCell ref="TUL16:TUM16"/>
    <mergeCell ref="TUN16:TUO16"/>
    <mergeCell ref="TUP16:TUQ16"/>
    <mergeCell ref="TTX16:TTY16"/>
    <mergeCell ref="TTZ16:TUA16"/>
    <mergeCell ref="TUB16:TUC16"/>
    <mergeCell ref="TUD16:TUE16"/>
    <mergeCell ref="TUF16:TUG16"/>
    <mergeCell ref="TTN16:TTO16"/>
    <mergeCell ref="TTP16:TTQ16"/>
    <mergeCell ref="TTR16:TTS16"/>
    <mergeCell ref="TTT16:TTU16"/>
    <mergeCell ref="TTV16:TTW16"/>
    <mergeCell ref="TTD16:TTE16"/>
    <mergeCell ref="TTF16:TTG16"/>
    <mergeCell ref="TTH16:TTI16"/>
    <mergeCell ref="TTJ16:TTK16"/>
    <mergeCell ref="TTL16:TTM16"/>
    <mergeCell ref="TST16:TSU16"/>
    <mergeCell ref="TSV16:TSW16"/>
    <mergeCell ref="TSX16:TSY16"/>
    <mergeCell ref="TSZ16:TTA16"/>
    <mergeCell ref="TTB16:TTC16"/>
    <mergeCell ref="TSJ16:TSK16"/>
    <mergeCell ref="TSL16:TSM16"/>
    <mergeCell ref="TSN16:TSO16"/>
    <mergeCell ref="TSP16:TSQ16"/>
    <mergeCell ref="TSR16:TSS16"/>
    <mergeCell ref="TRZ16:TSA16"/>
    <mergeCell ref="TSB16:TSC16"/>
    <mergeCell ref="TSD16:TSE16"/>
    <mergeCell ref="TSF16:TSG16"/>
    <mergeCell ref="TSH16:TSI16"/>
    <mergeCell ref="TRP16:TRQ16"/>
    <mergeCell ref="TRR16:TRS16"/>
    <mergeCell ref="TRT16:TRU16"/>
    <mergeCell ref="TRV16:TRW16"/>
    <mergeCell ref="TRX16:TRY16"/>
    <mergeCell ref="TRF16:TRG16"/>
    <mergeCell ref="TRH16:TRI16"/>
    <mergeCell ref="TRJ16:TRK16"/>
    <mergeCell ref="TRL16:TRM16"/>
    <mergeCell ref="TRN16:TRO16"/>
    <mergeCell ref="TQV16:TQW16"/>
    <mergeCell ref="TQX16:TQY16"/>
    <mergeCell ref="TQZ16:TRA16"/>
    <mergeCell ref="TRB16:TRC16"/>
    <mergeCell ref="TRD16:TRE16"/>
    <mergeCell ref="TQL16:TQM16"/>
    <mergeCell ref="TQN16:TQO16"/>
    <mergeCell ref="TQP16:TQQ16"/>
    <mergeCell ref="TQR16:TQS16"/>
    <mergeCell ref="TQT16:TQU16"/>
    <mergeCell ref="TQB16:TQC16"/>
    <mergeCell ref="TQD16:TQE16"/>
    <mergeCell ref="TQF16:TQG16"/>
    <mergeCell ref="TQH16:TQI16"/>
    <mergeCell ref="TQJ16:TQK16"/>
    <mergeCell ref="TPR16:TPS16"/>
    <mergeCell ref="TPT16:TPU16"/>
    <mergeCell ref="TPV16:TPW16"/>
    <mergeCell ref="TPX16:TPY16"/>
    <mergeCell ref="TPZ16:TQA16"/>
    <mergeCell ref="TPH16:TPI16"/>
    <mergeCell ref="TPJ16:TPK16"/>
    <mergeCell ref="TPL16:TPM16"/>
    <mergeCell ref="TPN16:TPO16"/>
    <mergeCell ref="TPP16:TPQ16"/>
    <mergeCell ref="TOX16:TOY16"/>
    <mergeCell ref="TOZ16:TPA16"/>
    <mergeCell ref="TPB16:TPC16"/>
    <mergeCell ref="TPD16:TPE16"/>
    <mergeCell ref="TPF16:TPG16"/>
    <mergeCell ref="TON16:TOO16"/>
    <mergeCell ref="TOP16:TOQ16"/>
    <mergeCell ref="TOR16:TOS16"/>
    <mergeCell ref="TOT16:TOU16"/>
    <mergeCell ref="TOV16:TOW16"/>
    <mergeCell ref="TOD16:TOE16"/>
    <mergeCell ref="TOF16:TOG16"/>
    <mergeCell ref="TOH16:TOI16"/>
    <mergeCell ref="TOJ16:TOK16"/>
    <mergeCell ref="TOL16:TOM16"/>
    <mergeCell ref="TNT16:TNU16"/>
    <mergeCell ref="TNV16:TNW16"/>
    <mergeCell ref="TNX16:TNY16"/>
    <mergeCell ref="TNZ16:TOA16"/>
    <mergeCell ref="TOB16:TOC16"/>
    <mergeCell ref="TNJ16:TNK16"/>
    <mergeCell ref="TNL16:TNM16"/>
    <mergeCell ref="TNN16:TNO16"/>
    <mergeCell ref="TNP16:TNQ16"/>
    <mergeCell ref="TNR16:TNS16"/>
    <mergeCell ref="TMZ16:TNA16"/>
    <mergeCell ref="TNB16:TNC16"/>
    <mergeCell ref="TND16:TNE16"/>
    <mergeCell ref="TNF16:TNG16"/>
    <mergeCell ref="TNH16:TNI16"/>
    <mergeCell ref="TMP16:TMQ16"/>
    <mergeCell ref="TMR16:TMS16"/>
    <mergeCell ref="TMT16:TMU16"/>
    <mergeCell ref="TMV16:TMW16"/>
    <mergeCell ref="TMX16:TMY16"/>
    <mergeCell ref="TMF16:TMG16"/>
    <mergeCell ref="TMH16:TMI16"/>
    <mergeCell ref="TMJ16:TMK16"/>
    <mergeCell ref="TML16:TMM16"/>
    <mergeCell ref="TMN16:TMO16"/>
    <mergeCell ref="TLV16:TLW16"/>
    <mergeCell ref="TLX16:TLY16"/>
    <mergeCell ref="TLZ16:TMA16"/>
    <mergeCell ref="TMB16:TMC16"/>
    <mergeCell ref="TMD16:TME16"/>
    <mergeCell ref="TLL16:TLM16"/>
    <mergeCell ref="TLN16:TLO16"/>
    <mergeCell ref="TLP16:TLQ16"/>
    <mergeCell ref="TLR16:TLS16"/>
    <mergeCell ref="TLT16:TLU16"/>
    <mergeCell ref="TLB16:TLC16"/>
    <mergeCell ref="TLD16:TLE16"/>
    <mergeCell ref="TLF16:TLG16"/>
    <mergeCell ref="TLH16:TLI16"/>
    <mergeCell ref="TLJ16:TLK16"/>
    <mergeCell ref="TKR16:TKS16"/>
    <mergeCell ref="TKT16:TKU16"/>
    <mergeCell ref="TKV16:TKW16"/>
    <mergeCell ref="TKX16:TKY16"/>
    <mergeCell ref="TKZ16:TLA16"/>
    <mergeCell ref="TKH16:TKI16"/>
    <mergeCell ref="TKJ16:TKK16"/>
    <mergeCell ref="TKL16:TKM16"/>
    <mergeCell ref="TKN16:TKO16"/>
    <mergeCell ref="TKP16:TKQ16"/>
    <mergeCell ref="TJX16:TJY16"/>
    <mergeCell ref="TJZ16:TKA16"/>
    <mergeCell ref="TKB16:TKC16"/>
    <mergeCell ref="TKD16:TKE16"/>
    <mergeCell ref="TKF16:TKG16"/>
    <mergeCell ref="TJN16:TJO16"/>
    <mergeCell ref="TJP16:TJQ16"/>
    <mergeCell ref="TJR16:TJS16"/>
    <mergeCell ref="TJT16:TJU16"/>
    <mergeCell ref="TJV16:TJW16"/>
    <mergeCell ref="TJD16:TJE16"/>
    <mergeCell ref="TJF16:TJG16"/>
    <mergeCell ref="TJH16:TJI16"/>
    <mergeCell ref="TJJ16:TJK16"/>
    <mergeCell ref="TJL16:TJM16"/>
    <mergeCell ref="TIT16:TIU16"/>
    <mergeCell ref="TIV16:TIW16"/>
    <mergeCell ref="TIX16:TIY16"/>
    <mergeCell ref="TIZ16:TJA16"/>
    <mergeCell ref="TJB16:TJC16"/>
    <mergeCell ref="TIJ16:TIK16"/>
    <mergeCell ref="TIL16:TIM16"/>
    <mergeCell ref="TIN16:TIO16"/>
    <mergeCell ref="TIP16:TIQ16"/>
    <mergeCell ref="TIR16:TIS16"/>
    <mergeCell ref="THZ16:TIA16"/>
    <mergeCell ref="TIB16:TIC16"/>
    <mergeCell ref="TID16:TIE16"/>
    <mergeCell ref="TIF16:TIG16"/>
    <mergeCell ref="TIH16:TII16"/>
    <mergeCell ref="THP16:THQ16"/>
    <mergeCell ref="THR16:THS16"/>
    <mergeCell ref="THT16:THU16"/>
    <mergeCell ref="THV16:THW16"/>
    <mergeCell ref="THX16:THY16"/>
    <mergeCell ref="THF16:THG16"/>
    <mergeCell ref="THH16:THI16"/>
    <mergeCell ref="THJ16:THK16"/>
    <mergeCell ref="THL16:THM16"/>
    <mergeCell ref="THN16:THO16"/>
    <mergeCell ref="TGV16:TGW16"/>
    <mergeCell ref="TGX16:TGY16"/>
    <mergeCell ref="TGZ16:THA16"/>
    <mergeCell ref="THB16:THC16"/>
    <mergeCell ref="THD16:THE16"/>
    <mergeCell ref="TGL16:TGM16"/>
    <mergeCell ref="TGN16:TGO16"/>
    <mergeCell ref="TGP16:TGQ16"/>
    <mergeCell ref="TGR16:TGS16"/>
    <mergeCell ref="TGT16:TGU16"/>
    <mergeCell ref="TGB16:TGC16"/>
    <mergeCell ref="TGD16:TGE16"/>
    <mergeCell ref="TGF16:TGG16"/>
    <mergeCell ref="TGH16:TGI16"/>
    <mergeCell ref="TGJ16:TGK16"/>
    <mergeCell ref="TFR16:TFS16"/>
    <mergeCell ref="TFT16:TFU16"/>
    <mergeCell ref="TFV16:TFW16"/>
    <mergeCell ref="TFX16:TFY16"/>
    <mergeCell ref="TFZ16:TGA16"/>
    <mergeCell ref="TFH16:TFI16"/>
    <mergeCell ref="TFJ16:TFK16"/>
    <mergeCell ref="TFL16:TFM16"/>
    <mergeCell ref="TFN16:TFO16"/>
    <mergeCell ref="TFP16:TFQ16"/>
    <mergeCell ref="TEX16:TEY16"/>
    <mergeCell ref="TEZ16:TFA16"/>
    <mergeCell ref="TFB16:TFC16"/>
    <mergeCell ref="TFD16:TFE16"/>
    <mergeCell ref="TFF16:TFG16"/>
    <mergeCell ref="TEN16:TEO16"/>
    <mergeCell ref="TEP16:TEQ16"/>
    <mergeCell ref="TER16:TES16"/>
    <mergeCell ref="TET16:TEU16"/>
    <mergeCell ref="TEV16:TEW16"/>
    <mergeCell ref="TED16:TEE16"/>
    <mergeCell ref="TEF16:TEG16"/>
    <mergeCell ref="TEH16:TEI16"/>
    <mergeCell ref="TEJ16:TEK16"/>
    <mergeCell ref="TEL16:TEM16"/>
    <mergeCell ref="TDT16:TDU16"/>
    <mergeCell ref="TDV16:TDW16"/>
    <mergeCell ref="TDX16:TDY16"/>
    <mergeCell ref="TDZ16:TEA16"/>
    <mergeCell ref="TEB16:TEC16"/>
    <mergeCell ref="TDJ16:TDK16"/>
    <mergeCell ref="TDL16:TDM16"/>
    <mergeCell ref="TDN16:TDO16"/>
    <mergeCell ref="TDP16:TDQ16"/>
    <mergeCell ref="TDR16:TDS16"/>
    <mergeCell ref="TCZ16:TDA16"/>
    <mergeCell ref="TDB16:TDC16"/>
    <mergeCell ref="TDD16:TDE16"/>
    <mergeCell ref="TDF16:TDG16"/>
    <mergeCell ref="TDH16:TDI16"/>
    <mergeCell ref="TCP16:TCQ16"/>
    <mergeCell ref="TCR16:TCS16"/>
    <mergeCell ref="TCT16:TCU16"/>
    <mergeCell ref="TCV16:TCW16"/>
    <mergeCell ref="TCX16:TCY16"/>
    <mergeCell ref="TCF16:TCG16"/>
    <mergeCell ref="TCH16:TCI16"/>
    <mergeCell ref="TCJ16:TCK16"/>
    <mergeCell ref="TCL16:TCM16"/>
    <mergeCell ref="TCN16:TCO16"/>
    <mergeCell ref="TBV16:TBW16"/>
    <mergeCell ref="TBX16:TBY16"/>
    <mergeCell ref="TBZ16:TCA16"/>
    <mergeCell ref="TCB16:TCC16"/>
    <mergeCell ref="TCD16:TCE16"/>
    <mergeCell ref="TBL16:TBM16"/>
    <mergeCell ref="TBN16:TBO16"/>
    <mergeCell ref="TBP16:TBQ16"/>
    <mergeCell ref="TBR16:TBS16"/>
    <mergeCell ref="TBT16:TBU16"/>
    <mergeCell ref="TBB16:TBC16"/>
    <mergeCell ref="TBD16:TBE16"/>
    <mergeCell ref="TBF16:TBG16"/>
    <mergeCell ref="TBH16:TBI16"/>
    <mergeCell ref="TBJ16:TBK16"/>
    <mergeCell ref="TAR16:TAS16"/>
    <mergeCell ref="TAT16:TAU16"/>
    <mergeCell ref="TAV16:TAW16"/>
    <mergeCell ref="TAX16:TAY16"/>
    <mergeCell ref="TAZ16:TBA16"/>
    <mergeCell ref="TAH16:TAI16"/>
    <mergeCell ref="TAJ16:TAK16"/>
    <mergeCell ref="TAL16:TAM16"/>
    <mergeCell ref="TAN16:TAO16"/>
    <mergeCell ref="TAP16:TAQ16"/>
    <mergeCell ref="SZX16:SZY16"/>
    <mergeCell ref="SZZ16:TAA16"/>
    <mergeCell ref="TAB16:TAC16"/>
    <mergeCell ref="TAD16:TAE16"/>
    <mergeCell ref="TAF16:TAG16"/>
    <mergeCell ref="SZN16:SZO16"/>
    <mergeCell ref="SZP16:SZQ16"/>
    <mergeCell ref="SZR16:SZS16"/>
    <mergeCell ref="SZT16:SZU16"/>
    <mergeCell ref="SZV16:SZW16"/>
    <mergeCell ref="SZD16:SZE16"/>
    <mergeCell ref="SZF16:SZG16"/>
    <mergeCell ref="SZH16:SZI16"/>
    <mergeCell ref="SZJ16:SZK16"/>
    <mergeCell ref="SZL16:SZM16"/>
    <mergeCell ref="SYT16:SYU16"/>
    <mergeCell ref="SYV16:SYW16"/>
    <mergeCell ref="SYX16:SYY16"/>
    <mergeCell ref="SYZ16:SZA16"/>
    <mergeCell ref="SZB16:SZC16"/>
    <mergeCell ref="SYJ16:SYK16"/>
    <mergeCell ref="SYL16:SYM16"/>
    <mergeCell ref="SYN16:SYO16"/>
    <mergeCell ref="SYP16:SYQ16"/>
    <mergeCell ref="SYR16:SYS16"/>
    <mergeCell ref="SXZ16:SYA16"/>
    <mergeCell ref="SYB16:SYC16"/>
    <mergeCell ref="SYD16:SYE16"/>
    <mergeCell ref="SYF16:SYG16"/>
    <mergeCell ref="SYH16:SYI16"/>
    <mergeCell ref="SXP16:SXQ16"/>
    <mergeCell ref="SXR16:SXS16"/>
    <mergeCell ref="SXT16:SXU16"/>
    <mergeCell ref="SXV16:SXW16"/>
    <mergeCell ref="SXX16:SXY16"/>
    <mergeCell ref="SXF16:SXG16"/>
    <mergeCell ref="SXH16:SXI16"/>
    <mergeCell ref="SXJ16:SXK16"/>
    <mergeCell ref="SXL16:SXM16"/>
    <mergeCell ref="SXN16:SXO16"/>
    <mergeCell ref="SWV16:SWW16"/>
    <mergeCell ref="SWX16:SWY16"/>
    <mergeCell ref="SWZ16:SXA16"/>
    <mergeCell ref="SXB16:SXC16"/>
    <mergeCell ref="SXD16:SXE16"/>
    <mergeCell ref="SWL16:SWM16"/>
    <mergeCell ref="SWN16:SWO16"/>
    <mergeCell ref="SWP16:SWQ16"/>
    <mergeCell ref="SWR16:SWS16"/>
    <mergeCell ref="SWT16:SWU16"/>
    <mergeCell ref="SWB16:SWC16"/>
    <mergeCell ref="SWD16:SWE16"/>
    <mergeCell ref="SWF16:SWG16"/>
    <mergeCell ref="SWH16:SWI16"/>
    <mergeCell ref="SWJ16:SWK16"/>
    <mergeCell ref="SVR16:SVS16"/>
    <mergeCell ref="SVT16:SVU16"/>
    <mergeCell ref="SVV16:SVW16"/>
    <mergeCell ref="SVX16:SVY16"/>
    <mergeCell ref="SVZ16:SWA16"/>
    <mergeCell ref="SVH16:SVI16"/>
    <mergeCell ref="SVJ16:SVK16"/>
    <mergeCell ref="SVL16:SVM16"/>
    <mergeCell ref="SVN16:SVO16"/>
    <mergeCell ref="SVP16:SVQ16"/>
    <mergeCell ref="SUX16:SUY16"/>
    <mergeCell ref="SUZ16:SVA16"/>
    <mergeCell ref="SVB16:SVC16"/>
    <mergeCell ref="SVD16:SVE16"/>
    <mergeCell ref="SVF16:SVG16"/>
    <mergeCell ref="SUN16:SUO16"/>
    <mergeCell ref="SUP16:SUQ16"/>
    <mergeCell ref="SUR16:SUS16"/>
    <mergeCell ref="SUT16:SUU16"/>
    <mergeCell ref="SUV16:SUW16"/>
    <mergeCell ref="SUD16:SUE16"/>
    <mergeCell ref="SUF16:SUG16"/>
    <mergeCell ref="SUH16:SUI16"/>
    <mergeCell ref="SUJ16:SUK16"/>
    <mergeCell ref="SUL16:SUM16"/>
    <mergeCell ref="STT16:STU16"/>
    <mergeCell ref="STV16:STW16"/>
    <mergeCell ref="STX16:STY16"/>
    <mergeCell ref="STZ16:SUA16"/>
    <mergeCell ref="SUB16:SUC16"/>
    <mergeCell ref="STJ16:STK16"/>
    <mergeCell ref="STL16:STM16"/>
    <mergeCell ref="STN16:STO16"/>
    <mergeCell ref="STP16:STQ16"/>
    <mergeCell ref="STR16:STS16"/>
    <mergeCell ref="SSZ16:STA16"/>
    <mergeCell ref="STB16:STC16"/>
    <mergeCell ref="STD16:STE16"/>
    <mergeCell ref="STF16:STG16"/>
    <mergeCell ref="STH16:STI16"/>
    <mergeCell ref="SSP16:SSQ16"/>
    <mergeCell ref="SSR16:SSS16"/>
    <mergeCell ref="SST16:SSU16"/>
    <mergeCell ref="SSV16:SSW16"/>
    <mergeCell ref="SSX16:SSY16"/>
    <mergeCell ref="SSF16:SSG16"/>
    <mergeCell ref="SSH16:SSI16"/>
    <mergeCell ref="SSJ16:SSK16"/>
    <mergeCell ref="SSL16:SSM16"/>
    <mergeCell ref="SSN16:SSO16"/>
    <mergeCell ref="SRV16:SRW16"/>
    <mergeCell ref="SRX16:SRY16"/>
    <mergeCell ref="SRZ16:SSA16"/>
    <mergeCell ref="SSB16:SSC16"/>
    <mergeCell ref="SSD16:SSE16"/>
    <mergeCell ref="SRL16:SRM16"/>
    <mergeCell ref="SRN16:SRO16"/>
    <mergeCell ref="SRP16:SRQ16"/>
    <mergeCell ref="SRR16:SRS16"/>
    <mergeCell ref="SRT16:SRU16"/>
    <mergeCell ref="SRB16:SRC16"/>
    <mergeCell ref="SRD16:SRE16"/>
    <mergeCell ref="SRF16:SRG16"/>
    <mergeCell ref="SRH16:SRI16"/>
    <mergeCell ref="SRJ16:SRK16"/>
    <mergeCell ref="SQR16:SQS16"/>
    <mergeCell ref="SQT16:SQU16"/>
    <mergeCell ref="SQV16:SQW16"/>
    <mergeCell ref="SQX16:SQY16"/>
    <mergeCell ref="SQZ16:SRA16"/>
    <mergeCell ref="SQH16:SQI16"/>
    <mergeCell ref="SQJ16:SQK16"/>
    <mergeCell ref="SQL16:SQM16"/>
    <mergeCell ref="SQN16:SQO16"/>
    <mergeCell ref="SQP16:SQQ16"/>
    <mergeCell ref="SPX16:SPY16"/>
    <mergeCell ref="SPZ16:SQA16"/>
    <mergeCell ref="SQB16:SQC16"/>
    <mergeCell ref="SQD16:SQE16"/>
    <mergeCell ref="SQF16:SQG16"/>
    <mergeCell ref="SPN16:SPO16"/>
    <mergeCell ref="SPP16:SPQ16"/>
    <mergeCell ref="SPR16:SPS16"/>
    <mergeCell ref="SPT16:SPU16"/>
    <mergeCell ref="SPV16:SPW16"/>
    <mergeCell ref="SPD16:SPE16"/>
    <mergeCell ref="SPF16:SPG16"/>
    <mergeCell ref="SPH16:SPI16"/>
    <mergeCell ref="SPJ16:SPK16"/>
    <mergeCell ref="SPL16:SPM16"/>
    <mergeCell ref="SOT16:SOU16"/>
    <mergeCell ref="SOV16:SOW16"/>
    <mergeCell ref="SOX16:SOY16"/>
    <mergeCell ref="SOZ16:SPA16"/>
    <mergeCell ref="SPB16:SPC16"/>
    <mergeCell ref="SOJ16:SOK16"/>
    <mergeCell ref="SOL16:SOM16"/>
    <mergeCell ref="SON16:SOO16"/>
    <mergeCell ref="SOP16:SOQ16"/>
    <mergeCell ref="SOR16:SOS16"/>
    <mergeCell ref="SNZ16:SOA16"/>
    <mergeCell ref="SOB16:SOC16"/>
    <mergeCell ref="SOD16:SOE16"/>
    <mergeCell ref="SOF16:SOG16"/>
    <mergeCell ref="SOH16:SOI16"/>
    <mergeCell ref="SNP16:SNQ16"/>
    <mergeCell ref="SNR16:SNS16"/>
    <mergeCell ref="SNT16:SNU16"/>
    <mergeCell ref="SNV16:SNW16"/>
    <mergeCell ref="SNX16:SNY16"/>
    <mergeCell ref="SNF16:SNG16"/>
    <mergeCell ref="SNH16:SNI16"/>
    <mergeCell ref="SNJ16:SNK16"/>
    <mergeCell ref="SNL16:SNM16"/>
    <mergeCell ref="SNN16:SNO16"/>
    <mergeCell ref="SMV16:SMW16"/>
    <mergeCell ref="SMX16:SMY16"/>
    <mergeCell ref="SMZ16:SNA16"/>
    <mergeCell ref="SNB16:SNC16"/>
    <mergeCell ref="SND16:SNE16"/>
    <mergeCell ref="SML16:SMM16"/>
    <mergeCell ref="SMN16:SMO16"/>
    <mergeCell ref="SMP16:SMQ16"/>
    <mergeCell ref="SMR16:SMS16"/>
    <mergeCell ref="SMT16:SMU16"/>
    <mergeCell ref="SMB16:SMC16"/>
    <mergeCell ref="SMD16:SME16"/>
    <mergeCell ref="SMF16:SMG16"/>
    <mergeCell ref="SMH16:SMI16"/>
    <mergeCell ref="SMJ16:SMK16"/>
    <mergeCell ref="SLR16:SLS16"/>
    <mergeCell ref="SLT16:SLU16"/>
    <mergeCell ref="SLV16:SLW16"/>
    <mergeCell ref="SLX16:SLY16"/>
    <mergeCell ref="SLZ16:SMA16"/>
    <mergeCell ref="SLH16:SLI16"/>
    <mergeCell ref="SLJ16:SLK16"/>
    <mergeCell ref="SLL16:SLM16"/>
    <mergeCell ref="SLN16:SLO16"/>
    <mergeCell ref="SLP16:SLQ16"/>
    <mergeCell ref="SKX16:SKY16"/>
    <mergeCell ref="SKZ16:SLA16"/>
    <mergeCell ref="SLB16:SLC16"/>
    <mergeCell ref="SLD16:SLE16"/>
    <mergeCell ref="SLF16:SLG16"/>
    <mergeCell ref="SKN16:SKO16"/>
    <mergeCell ref="SKP16:SKQ16"/>
    <mergeCell ref="SKR16:SKS16"/>
    <mergeCell ref="SKT16:SKU16"/>
    <mergeCell ref="SKV16:SKW16"/>
    <mergeCell ref="SKD16:SKE16"/>
    <mergeCell ref="SKF16:SKG16"/>
    <mergeCell ref="SKH16:SKI16"/>
    <mergeCell ref="SKJ16:SKK16"/>
    <mergeCell ref="SKL16:SKM16"/>
    <mergeCell ref="SJT16:SJU16"/>
    <mergeCell ref="SJV16:SJW16"/>
    <mergeCell ref="SJX16:SJY16"/>
    <mergeCell ref="SJZ16:SKA16"/>
    <mergeCell ref="SKB16:SKC16"/>
    <mergeCell ref="SJJ16:SJK16"/>
    <mergeCell ref="SJL16:SJM16"/>
    <mergeCell ref="SJN16:SJO16"/>
    <mergeCell ref="SJP16:SJQ16"/>
    <mergeCell ref="SJR16:SJS16"/>
    <mergeCell ref="SIZ16:SJA16"/>
    <mergeCell ref="SJB16:SJC16"/>
    <mergeCell ref="SJD16:SJE16"/>
    <mergeCell ref="SJF16:SJG16"/>
    <mergeCell ref="SJH16:SJI16"/>
    <mergeCell ref="SIP16:SIQ16"/>
    <mergeCell ref="SIR16:SIS16"/>
    <mergeCell ref="SIT16:SIU16"/>
    <mergeCell ref="SIV16:SIW16"/>
    <mergeCell ref="SIX16:SIY16"/>
    <mergeCell ref="SIF16:SIG16"/>
    <mergeCell ref="SIH16:SII16"/>
    <mergeCell ref="SIJ16:SIK16"/>
    <mergeCell ref="SIL16:SIM16"/>
    <mergeCell ref="SIN16:SIO16"/>
    <mergeCell ref="SHV16:SHW16"/>
    <mergeCell ref="SHX16:SHY16"/>
    <mergeCell ref="SHZ16:SIA16"/>
    <mergeCell ref="SIB16:SIC16"/>
    <mergeCell ref="SID16:SIE16"/>
    <mergeCell ref="SHL16:SHM16"/>
    <mergeCell ref="SHN16:SHO16"/>
    <mergeCell ref="SHP16:SHQ16"/>
    <mergeCell ref="SHR16:SHS16"/>
    <mergeCell ref="SHT16:SHU16"/>
    <mergeCell ref="SHB16:SHC16"/>
    <mergeCell ref="SHD16:SHE16"/>
    <mergeCell ref="SHF16:SHG16"/>
    <mergeCell ref="SHH16:SHI16"/>
    <mergeCell ref="SHJ16:SHK16"/>
    <mergeCell ref="SGR16:SGS16"/>
    <mergeCell ref="SGT16:SGU16"/>
    <mergeCell ref="SGV16:SGW16"/>
    <mergeCell ref="SGX16:SGY16"/>
    <mergeCell ref="SGZ16:SHA16"/>
    <mergeCell ref="SGH16:SGI16"/>
    <mergeCell ref="SGJ16:SGK16"/>
    <mergeCell ref="SGL16:SGM16"/>
    <mergeCell ref="SGN16:SGO16"/>
    <mergeCell ref="SGP16:SGQ16"/>
    <mergeCell ref="SFX16:SFY16"/>
    <mergeCell ref="SFZ16:SGA16"/>
    <mergeCell ref="SGB16:SGC16"/>
    <mergeCell ref="SGD16:SGE16"/>
    <mergeCell ref="SGF16:SGG16"/>
    <mergeCell ref="SFN16:SFO16"/>
    <mergeCell ref="SFP16:SFQ16"/>
    <mergeCell ref="SFR16:SFS16"/>
    <mergeCell ref="SFT16:SFU16"/>
    <mergeCell ref="SFV16:SFW16"/>
    <mergeCell ref="SFD16:SFE16"/>
    <mergeCell ref="SFF16:SFG16"/>
    <mergeCell ref="SFH16:SFI16"/>
    <mergeCell ref="SFJ16:SFK16"/>
    <mergeCell ref="SFL16:SFM16"/>
    <mergeCell ref="SET16:SEU16"/>
    <mergeCell ref="SEV16:SEW16"/>
    <mergeCell ref="SEX16:SEY16"/>
    <mergeCell ref="SEZ16:SFA16"/>
    <mergeCell ref="SFB16:SFC16"/>
    <mergeCell ref="SEJ16:SEK16"/>
    <mergeCell ref="SEL16:SEM16"/>
    <mergeCell ref="SEN16:SEO16"/>
    <mergeCell ref="SEP16:SEQ16"/>
    <mergeCell ref="SER16:SES16"/>
    <mergeCell ref="SDZ16:SEA16"/>
    <mergeCell ref="SEB16:SEC16"/>
    <mergeCell ref="SED16:SEE16"/>
    <mergeCell ref="SEF16:SEG16"/>
    <mergeCell ref="SEH16:SEI16"/>
    <mergeCell ref="SDP16:SDQ16"/>
    <mergeCell ref="SDR16:SDS16"/>
    <mergeCell ref="SDT16:SDU16"/>
    <mergeCell ref="SDV16:SDW16"/>
    <mergeCell ref="SDX16:SDY16"/>
    <mergeCell ref="SDF16:SDG16"/>
    <mergeCell ref="SDH16:SDI16"/>
    <mergeCell ref="SDJ16:SDK16"/>
    <mergeCell ref="SDL16:SDM16"/>
    <mergeCell ref="SDN16:SDO16"/>
    <mergeCell ref="SCV16:SCW16"/>
    <mergeCell ref="SCX16:SCY16"/>
    <mergeCell ref="SCZ16:SDA16"/>
    <mergeCell ref="SDB16:SDC16"/>
    <mergeCell ref="SDD16:SDE16"/>
    <mergeCell ref="SCL16:SCM16"/>
    <mergeCell ref="SCN16:SCO16"/>
    <mergeCell ref="SCP16:SCQ16"/>
    <mergeCell ref="SCR16:SCS16"/>
    <mergeCell ref="SCT16:SCU16"/>
    <mergeCell ref="SCB16:SCC16"/>
    <mergeCell ref="SCD16:SCE16"/>
    <mergeCell ref="SCF16:SCG16"/>
    <mergeCell ref="SCH16:SCI16"/>
    <mergeCell ref="SCJ16:SCK16"/>
    <mergeCell ref="SBR16:SBS16"/>
    <mergeCell ref="SBT16:SBU16"/>
    <mergeCell ref="SBV16:SBW16"/>
    <mergeCell ref="SBX16:SBY16"/>
    <mergeCell ref="SBZ16:SCA16"/>
    <mergeCell ref="SBH16:SBI16"/>
    <mergeCell ref="SBJ16:SBK16"/>
    <mergeCell ref="SBL16:SBM16"/>
    <mergeCell ref="SBN16:SBO16"/>
    <mergeCell ref="SBP16:SBQ16"/>
    <mergeCell ref="SAX16:SAY16"/>
    <mergeCell ref="SAZ16:SBA16"/>
    <mergeCell ref="SBB16:SBC16"/>
    <mergeCell ref="SBD16:SBE16"/>
    <mergeCell ref="SBF16:SBG16"/>
    <mergeCell ref="SAN16:SAO16"/>
    <mergeCell ref="SAP16:SAQ16"/>
    <mergeCell ref="SAR16:SAS16"/>
    <mergeCell ref="SAT16:SAU16"/>
    <mergeCell ref="SAV16:SAW16"/>
    <mergeCell ref="SAD16:SAE16"/>
    <mergeCell ref="SAF16:SAG16"/>
    <mergeCell ref="SAH16:SAI16"/>
    <mergeCell ref="SAJ16:SAK16"/>
    <mergeCell ref="SAL16:SAM16"/>
    <mergeCell ref="RZT16:RZU16"/>
    <mergeCell ref="RZV16:RZW16"/>
    <mergeCell ref="RZX16:RZY16"/>
    <mergeCell ref="RZZ16:SAA16"/>
    <mergeCell ref="SAB16:SAC16"/>
    <mergeCell ref="RZJ16:RZK16"/>
    <mergeCell ref="RZL16:RZM16"/>
    <mergeCell ref="RZN16:RZO16"/>
    <mergeCell ref="RZP16:RZQ16"/>
    <mergeCell ref="RZR16:RZS16"/>
    <mergeCell ref="RYZ16:RZA16"/>
    <mergeCell ref="RZB16:RZC16"/>
    <mergeCell ref="RZD16:RZE16"/>
    <mergeCell ref="RZF16:RZG16"/>
    <mergeCell ref="RZH16:RZI16"/>
    <mergeCell ref="RYP16:RYQ16"/>
    <mergeCell ref="RYR16:RYS16"/>
    <mergeCell ref="RYT16:RYU16"/>
    <mergeCell ref="RYV16:RYW16"/>
    <mergeCell ref="RYX16:RYY16"/>
    <mergeCell ref="RYF16:RYG16"/>
    <mergeCell ref="RYH16:RYI16"/>
    <mergeCell ref="RYJ16:RYK16"/>
    <mergeCell ref="RYL16:RYM16"/>
    <mergeCell ref="RYN16:RYO16"/>
    <mergeCell ref="RXV16:RXW16"/>
    <mergeCell ref="RXX16:RXY16"/>
    <mergeCell ref="RXZ16:RYA16"/>
    <mergeCell ref="RYB16:RYC16"/>
    <mergeCell ref="RYD16:RYE16"/>
    <mergeCell ref="RXL16:RXM16"/>
    <mergeCell ref="RXN16:RXO16"/>
    <mergeCell ref="RXP16:RXQ16"/>
    <mergeCell ref="RXR16:RXS16"/>
    <mergeCell ref="RXT16:RXU16"/>
    <mergeCell ref="RXB16:RXC16"/>
    <mergeCell ref="RXD16:RXE16"/>
    <mergeCell ref="RXF16:RXG16"/>
    <mergeCell ref="RXH16:RXI16"/>
    <mergeCell ref="RXJ16:RXK16"/>
    <mergeCell ref="RWR16:RWS16"/>
    <mergeCell ref="RWT16:RWU16"/>
    <mergeCell ref="RWV16:RWW16"/>
    <mergeCell ref="RWX16:RWY16"/>
    <mergeCell ref="RWZ16:RXA16"/>
    <mergeCell ref="RWH16:RWI16"/>
    <mergeCell ref="RWJ16:RWK16"/>
    <mergeCell ref="RWL16:RWM16"/>
    <mergeCell ref="RWN16:RWO16"/>
    <mergeCell ref="RWP16:RWQ16"/>
    <mergeCell ref="RVX16:RVY16"/>
    <mergeCell ref="RVZ16:RWA16"/>
    <mergeCell ref="RWB16:RWC16"/>
    <mergeCell ref="RWD16:RWE16"/>
    <mergeCell ref="RWF16:RWG16"/>
    <mergeCell ref="RVN16:RVO16"/>
    <mergeCell ref="RVP16:RVQ16"/>
    <mergeCell ref="RVR16:RVS16"/>
    <mergeCell ref="RVT16:RVU16"/>
    <mergeCell ref="RVV16:RVW16"/>
    <mergeCell ref="RVD16:RVE16"/>
    <mergeCell ref="RVF16:RVG16"/>
    <mergeCell ref="RVH16:RVI16"/>
    <mergeCell ref="RVJ16:RVK16"/>
    <mergeCell ref="RVL16:RVM16"/>
    <mergeCell ref="RUT16:RUU16"/>
    <mergeCell ref="RUV16:RUW16"/>
    <mergeCell ref="RUX16:RUY16"/>
    <mergeCell ref="RUZ16:RVA16"/>
    <mergeCell ref="RVB16:RVC16"/>
    <mergeCell ref="RUJ16:RUK16"/>
    <mergeCell ref="RUL16:RUM16"/>
    <mergeCell ref="RUN16:RUO16"/>
    <mergeCell ref="RUP16:RUQ16"/>
    <mergeCell ref="RUR16:RUS16"/>
    <mergeCell ref="RTZ16:RUA16"/>
    <mergeCell ref="RUB16:RUC16"/>
    <mergeCell ref="RUD16:RUE16"/>
    <mergeCell ref="RUF16:RUG16"/>
    <mergeCell ref="RUH16:RUI16"/>
    <mergeCell ref="RTP16:RTQ16"/>
    <mergeCell ref="RTR16:RTS16"/>
    <mergeCell ref="RTT16:RTU16"/>
    <mergeCell ref="RTV16:RTW16"/>
    <mergeCell ref="RTX16:RTY16"/>
    <mergeCell ref="RTF16:RTG16"/>
    <mergeCell ref="RTH16:RTI16"/>
    <mergeCell ref="RTJ16:RTK16"/>
    <mergeCell ref="RTL16:RTM16"/>
    <mergeCell ref="RTN16:RTO16"/>
    <mergeCell ref="RSV16:RSW16"/>
    <mergeCell ref="RSX16:RSY16"/>
    <mergeCell ref="RSZ16:RTA16"/>
    <mergeCell ref="RTB16:RTC16"/>
    <mergeCell ref="RTD16:RTE16"/>
    <mergeCell ref="RSL16:RSM16"/>
    <mergeCell ref="RSN16:RSO16"/>
    <mergeCell ref="RSP16:RSQ16"/>
    <mergeCell ref="RSR16:RSS16"/>
    <mergeCell ref="RST16:RSU16"/>
    <mergeCell ref="RSB16:RSC16"/>
    <mergeCell ref="RSD16:RSE16"/>
    <mergeCell ref="RSF16:RSG16"/>
    <mergeCell ref="RSH16:RSI16"/>
    <mergeCell ref="RSJ16:RSK16"/>
    <mergeCell ref="RRR16:RRS16"/>
    <mergeCell ref="RRT16:RRU16"/>
    <mergeCell ref="RRV16:RRW16"/>
    <mergeCell ref="RRX16:RRY16"/>
    <mergeCell ref="RRZ16:RSA16"/>
    <mergeCell ref="RRH16:RRI16"/>
    <mergeCell ref="RRJ16:RRK16"/>
    <mergeCell ref="RRL16:RRM16"/>
    <mergeCell ref="RRN16:RRO16"/>
    <mergeCell ref="RRP16:RRQ16"/>
    <mergeCell ref="RQX16:RQY16"/>
    <mergeCell ref="RQZ16:RRA16"/>
    <mergeCell ref="RRB16:RRC16"/>
    <mergeCell ref="RRD16:RRE16"/>
    <mergeCell ref="RRF16:RRG16"/>
    <mergeCell ref="RQN16:RQO16"/>
    <mergeCell ref="RQP16:RQQ16"/>
    <mergeCell ref="RQR16:RQS16"/>
    <mergeCell ref="RQT16:RQU16"/>
    <mergeCell ref="RQV16:RQW16"/>
    <mergeCell ref="RQD16:RQE16"/>
    <mergeCell ref="RQF16:RQG16"/>
    <mergeCell ref="RQH16:RQI16"/>
    <mergeCell ref="RQJ16:RQK16"/>
    <mergeCell ref="RQL16:RQM16"/>
    <mergeCell ref="RPT16:RPU16"/>
    <mergeCell ref="RPV16:RPW16"/>
    <mergeCell ref="RPX16:RPY16"/>
    <mergeCell ref="RPZ16:RQA16"/>
    <mergeCell ref="RQB16:RQC16"/>
    <mergeCell ref="RPJ16:RPK16"/>
    <mergeCell ref="RPL16:RPM16"/>
    <mergeCell ref="RPN16:RPO16"/>
    <mergeCell ref="RPP16:RPQ16"/>
    <mergeCell ref="RPR16:RPS16"/>
    <mergeCell ref="ROZ16:RPA16"/>
    <mergeCell ref="RPB16:RPC16"/>
    <mergeCell ref="RPD16:RPE16"/>
    <mergeCell ref="RPF16:RPG16"/>
    <mergeCell ref="RPH16:RPI16"/>
    <mergeCell ref="ROP16:ROQ16"/>
    <mergeCell ref="ROR16:ROS16"/>
    <mergeCell ref="ROT16:ROU16"/>
    <mergeCell ref="ROV16:ROW16"/>
    <mergeCell ref="ROX16:ROY16"/>
    <mergeCell ref="ROF16:ROG16"/>
    <mergeCell ref="ROH16:ROI16"/>
    <mergeCell ref="ROJ16:ROK16"/>
    <mergeCell ref="ROL16:ROM16"/>
    <mergeCell ref="RON16:ROO16"/>
    <mergeCell ref="RNV16:RNW16"/>
    <mergeCell ref="RNX16:RNY16"/>
    <mergeCell ref="RNZ16:ROA16"/>
    <mergeCell ref="ROB16:ROC16"/>
    <mergeCell ref="ROD16:ROE16"/>
    <mergeCell ref="RNL16:RNM16"/>
    <mergeCell ref="RNN16:RNO16"/>
    <mergeCell ref="RNP16:RNQ16"/>
    <mergeCell ref="RNR16:RNS16"/>
    <mergeCell ref="RNT16:RNU16"/>
    <mergeCell ref="RNB16:RNC16"/>
    <mergeCell ref="RND16:RNE16"/>
    <mergeCell ref="RNF16:RNG16"/>
    <mergeCell ref="RNH16:RNI16"/>
    <mergeCell ref="RNJ16:RNK16"/>
    <mergeCell ref="RMR16:RMS16"/>
    <mergeCell ref="RMT16:RMU16"/>
    <mergeCell ref="RMV16:RMW16"/>
    <mergeCell ref="RMX16:RMY16"/>
    <mergeCell ref="RMZ16:RNA16"/>
    <mergeCell ref="RMH16:RMI16"/>
    <mergeCell ref="RMJ16:RMK16"/>
    <mergeCell ref="RML16:RMM16"/>
    <mergeCell ref="RMN16:RMO16"/>
    <mergeCell ref="RMP16:RMQ16"/>
    <mergeCell ref="RLX16:RLY16"/>
    <mergeCell ref="RLZ16:RMA16"/>
    <mergeCell ref="RMB16:RMC16"/>
    <mergeCell ref="RMD16:RME16"/>
    <mergeCell ref="RMF16:RMG16"/>
    <mergeCell ref="RLN16:RLO16"/>
    <mergeCell ref="RLP16:RLQ16"/>
    <mergeCell ref="RLR16:RLS16"/>
    <mergeCell ref="RLT16:RLU16"/>
    <mergeCell ref="RLV16:RLW16"/>
    <mergeCell ref="RLD16:RLE16"/>
    <mergeCell ref="RLF16:RLG16"/>
    <mergeCell ref="RLH16:RLI16"/>
    <mergeCell ref="RLJ16:RLK16"/>
    <mergeCell ref="RLL16:RLM16"/>
    <mergeCell ref="RKT16:RKU16"/>
    <mergeCell ref="RKV16:RKW16"/>
    <mergeCell ref="RKX16:RKY16"/>
    <mergeCell ref="RKZ16:RLA16"/>
    <mergeCell ref="RLB16:RLC16"/>
    <mergeCell ref="RKJ16:RKK16"/>
    <mergeCell ref="RKL16:RKM16"/>
    <mergeCell ref="RKN16:RKO16"/>
    <mergeCell ref="RKP16:RKQ16"/>
    <mergeCell ref="RKR16:RKS16"/>
    <mergeCell ref="RJZ16:RKA16"/>
    <mergeCell ref="RKB16:RKC16"/>
    <mergeCell ref="RKD16:RKE16"/>
    <mergeCell ref="RKF16:RKG16"/>
    <mergeCell ref="RKH16:RKI16"/>
    <mergeCell ref="RJP16:RJQ16"/>
    <mergeCell ref="RJR16:RJS16"/>
    <mergeCell ref="RJT16:RJU16"/>
    <mergeCell ref="RJV16:RJW16"/>
    <mergeCell ref="RJX16:RJY16"/>
    <mergeCell ref="RJF16:RJG16"/>
    <mergeCell ref="RJH16:RJI16"/>
    <mergeCell ref="RJJ16:RJK16"/>
    <mergeCell ref="RJL16:RJM16"/>
    <mergeCell ref="RJN16:RJO16"/>
    <mergeCell ref="RIV16:RIW16"/>
    <mergeCell ref="RIX16:RIY16"/>
    <mergeCell ref="RIZ16:RJA16"/>
    <mergeCell ref="RJB16:RJC16"/>
    <mergeCell ref="RJD16:RJE16"/>
    <mergeCell ref="RIL16:RIM16"/>
    <mergeCell ref="RIN16:RIO16"/>
    <mergeCell ref="RIP16:RIQ16"/>
    <mergeCell ref="RIR16:RIS16"/>
    <mergeCell ref="RIT16:RIU16"/>
    <mergeCell ref="RIB16:RIC16"/>
    <mergeCell ref="RID16:RIE16"/>
    <mergeCell ref="RIF16:RIG16"/>
    <mergeCell ref="RIH16:RII16"/>
    <mergeCell ref="RIJ16:RIK16"/>
    <mergeCell ref="RHR16:RHS16"/>
    <mergeCell ref="RHT16:RHU16"/>
    <mergeCell ref="RHV16:RHW16"/>
    <mergeCell ref="RHX16:RHY16"/>
    <mergeCell ref="RHZ16:RIA16"/>
    <mergeCell ref="RHH16:RHI16"/>
    <mergeCell ref="RHJ16:RHK16"/>
    <mergeCell ref="RHL16:RHM16"/>
    <mergeCell ref="RHN16:RHO16"/>
    <mergeCell ref="RHP16:RHQ16"/>
    <mergeCell ref="RGX16:RGY16"/>
    <mergeCell ref="RGZ16:RHA16"/>
    <mergeCell ref="RHB16:RHC16"/>
    <mergeCell ref="RHD16:RHE16"/>
    <mergeCell ref="RHF16:RHG16"/>
    <mergeCell ref="RGN16:RGO16"/>
    <mergeCell ref="RGP16:RGQ16"/>
    <mergeCell ref="RGR16:RGS16"/>
    <mergeCell ref="RGT16:RGU16"/>
    <mergeCell ref="RGV16:RGW16"/>
    <mergeCell ref="RGD16:RGE16"/>
    <mergeCell ref="RGF16:RGG16"/>
    <mergeCell ref="RGH16:RGI16"/>
    <mergeCell ref="RGJ16:RGK16"/>
    <mergeCell ref="RGL16:RGM16"/>
    <mergeCell ref="RFT16:RFU16"/>
    <mergeCell ref="RFV16:RFW16"/>
    <mergeCell ref="RFX16:RFY16"/>
    <mergeCell ref="RFZ16:RGA16"/>
    <mergeCell ref="RGB16:RGC16"/>
    <mergeCell ref="RFJ16:RFK16"/>
    <mergeCell ref="RFL16:RFM16"/>
    <mergeCell ref="RFN16:RFO16"/>
    <mergeCell ref="RFP16:RFQ16"/>
    <mergeCell ref="RFR16:RFS16"/>
    <mergeCell ref="REZ16:RFA16"/>
    <mergeCell ref="RFB16:RFC16"/>
    <mergeCell ref="RFD16:RFE16"/>
    <mergeCell ref="RFF16:RFG16"/>
    <mergeCell ref="RFH16:RFI16"/>
    <mergeCell ref="REP16:REQ16"/>
    <mergeCell ref="RER16:RES16"/>
    <mergeCell ref="RET16:REU16"/>
    <mergeCell ref="REV16:REW16"/>
    <mergeCell ref="REX16:REY16"/>
    <mergeCell ref="REF16:REG16"/>
    <mergeCell ref="REH16:REI16"/>
    <mergeCell ref="REJ16:REK16"/>
    <mergeCell ref="REL16:REM16"/>
    <mergeCell ref="REN16:REO16"/>
    <mergeCell ref="RDV16:RDW16"/>
    <mergeCell ref="RDX16:RDY16"/>
    <mergeCell ref="RDZ16:REA16"/>
    <mergeCell ref="REB16:REC16"/>
    <mergeCell ref="RED16:REE16"/>
    <mergeCell ref="RDL16:RDM16"/>
    <mergeCell ref="RDN16:RDO16"/>
    <mergeCell ref="RDP16:RDQ16"/>
    <mergeCell ref="RDR16:RDS16"/>
    <mergeCell ref="RDT16:RDU16"/>
    <mergeCell ref="RDB16:RDC16"/>
    <mergeCell ref="RDD16:RDE16"/>
    <mergeCell ref="RDF16:RDG16"/>
    <mergeCell ref="RDH16:RDI16"/>
    <mergeCell ref="RDJ16:RDK16"/>
    <mergeCell ref="RCR16:RCS16"/>
    <mergeCell ref="RCT16:RCU16"/>
    <mergeCell ref="RCV16:RCW16"/>
    <mergeCell ref="RCX16:RCY16"/>
    <mergeCell ref="RCZ16:RDA16"/>
    <mergeCell ref="RCH16:RCI16"/>
    <mergeCell ref="RCJ16:RCK16"/>
    <mergeCell ref="RCL16:RCM16"/>
    <mergeCell ref="RCN16:RCO16"/>
    <mergeCell ref="RCP16:RCQ16"/>
    <mergeCell ref="RBX16:RBY16"/>
    <mergeCell ref="RBZ16:RCA16"/>
    <mergeCell ref="RCB16:RCC16"/>
    <mergeCell ref="RCD16:RCE16"/>
    <mergeCell ref="RCF16:RCG16"/>
    <mergeCell ref="RBN16:RBO16"/>
    <mergeCell ref="RBP16:RBQ16"/>
    <mergeCell ref="RBR16:RBS16"/>
    <mergeCell ref="RBT16:RBU16"/>
    <mergeCell ref="RBV16:RBW16"/>
    <mergeCell ref="RBD16:RBE16"/>
    <mergeCell ref="RBF16:RBG16"/>
    <mergeCell ref="RBH16:RBI16"/>
    <mergeCell ref="RBJ16:RBK16"/>
    <mergeCell ref="RBL16:RBM16"/>
    <mergeCell ref="RAT16:RAU16"/>
    <mergeCell ref="RAV16:RAW16"/>
    <mergeCell ref="RAX16:RAY16"/>
    <mergeCell ref="RAZ16:RBA16"/>
    <mergeCell ref="RBB16:RBC16"/>
    <mergeCell ref="RAJ16:RAK16"/>
    <mergeCell ref="RAL16:RAM16"/>
    <mergeCell ref="RAN16:RAO16"/>
    <mergeCell ref="RAP16:RAQ16"/>
    <mergeCell ref="RAR16:RAS16"/>
    <mergeCell ref="QZZ16:RAA16"/>
    <mergeCell ref="RAB16:RAC16"/>
    <mergeCell ref="RAD16:RAE16"/>
    <mergeCell ref="RAF16:RAG16"/>
    <mergeCell ref="RAH16:RAI16"/>
    <mergeCell ref="QZP16:QZQ16"/>
    <mergeCell ref="QZR16:QZS16"/>
    <mergeCell ref="QZT16:QZU16"/>
    <mergeCell ref="QZV16:QZW16"/>
    <mergeCell ref="QZX16:QZY16"/>
    <mergeCell ref="QZF16:QZG16"/>
    <mergeCell ref="QZH16:QZI16"/>
    <mergeCell ref="QZJ16:QZK16"/>
    <mergeCell ref="QZL16:QZM16"/>
    <mergeCell ref="QZN16:QZO16"/>
    <mergeCell ref="QYV16:QYW16"/>
    <mergeCell ref="QYX16:QYY16"/>
    <mergeCell ref="QYZ16:QZA16"/>
    <mergeCell ref="QZB16:QZC16"/>
    <mergeCell ref="QZD16:QZE16"/>
    <mergeCell ref="QYL16:QYM16"/>
    <mergeCell ref="QYN16:QYO16"/>
    <mergeCell ref="QYP16:QYQ16"/>
    <mergeCell ref="QYR16:QYS16"/>
    <mergeCell ref="QYT16:QYU16"/>
    <mergeCell ref="QYB16:QYC16"/>
    <mergeCell ref="QYD16:QYE16"/>
    <mergeCell ref="QYF16:QYG16"/>
    <mergeCell ref="QYH16:QYI16"/>
    <mergeCell ref="QYJ16:QYK16"/>
    <mergeCell ref="QXR16:QXS16"/>
    <mergeCell ref="QXT16:QXU16"/>
    <mergeCell ref="QXV16:QXW16"/>
    <mergeCell ref="QXX16:QXY16"/>
    <mergeCell ref="QXZ16:QYA16"/>
    <mergeCell ref="QXH16:QXI16"/>
    <mergeCell ref="QXJ16:QXK16"/>
    <mergeCell ref="QXL16:QXM16"/>
    <mergeCell ref="QXN16:QXO16"/>
    <mergeCell ref="QXP16:QXQ16"/>
    <mergeCell ref="QWX16:QWY16"/>
    <mergeCell ref="QWZ16:QXA16"/>
    <mergeCell ref="QXB16:QXC16"/>
    <mergeCell ref="QXD16:QXE16"/>
    <mergeCell ref="QXF16:QXG16"/>
    <mergeCell ref="QWN16:QWO16"/>
    <mergeCell ref="QWP16:QWQ16"/>
    <mergeCell ref="QWR16:QWS16"/>
    <mergeCell ref="QWT16:QWU16"/>
    <mergeCell ref="QWV16:QWW16"/>
    <mergeCell ref="QWD16:QWE16"/>
    <mergeCell ref="QWF16:QWG16"/>
    <mergeCell ref="QWH16:QWI16"/>
    <mergeCell ref="QWJ16:QWK16"/>
    <mergeCell ref="QWL16:QWM16"/>
    <mergeCell ref="QVT16:QVU16"/>
    <mergeCell ref="QVV16:QVW16"/>
    <mergeCell ref="QVX16:QVY16"/>
    <mergeCell ref="QVZ16:QWA16"/>
    <mergeCell ref="QWB16:QWC16"/>
    <mergeCell ref="QVJ16:QVK16"/>
    <mergeCell ref="QVL16:QVM16"/>
    <mergeCell ref="QVN16:QVO16"/>
    <mergeCell ref="QVP16:QVQ16"/>
    <mergeCell ref="QVR16:QVS16"/>
    <mergeCell ref="QUZ16:QVA16"/>
    <mergeCell ref="QVB16:QVC16"/>
    <mergeCell ref="QVD16:QVE16"/>
    <mergeCell ref="QVF16:QVG16"/>
    <mergeCell ref="QVH16:QVI16"/>
    <mergeCell ref="QUP16:QUQ16"/>
    <mergeCell ref="QUR16:QUS16"/>
    <mergeCell ref="QUT16:QUU16"/>
    <mergeCell ref="QUV16:QUW16"/>
    <mergeCell ref="QUX16:QUY16"/>
    <mergeCell ref="QUF16:QUG16"/>
    <mergeCell ref="QUH16:QUI16"/>
    <mergeCell ref="QUJ16:QUK16"/>
    <mergeCell ref="QUL16:QUM16"/>
    <mergeCell ref="QUN16:QUO16"/>
    <mergeCell ref="QTV16:QTW16"/>
    <mergeCell ref="QTX16:QTY16"/>
    <mergeCell ref="QTZ16:QUA16"/>
    <mergeCell ref="QUB16:QUC16"/>
    <mergeCell ref="QUD16:QUE16"/>
    <mergeCell ref="QTL16:QTM16"/>
    <mergeCell ref="QTN16:QTO16"/>
    <mergeCell ref="QTP16:QTQ16"/>
    <mergeCell ref="QTR16:QTS16"/>
    <mergeCell ref="QTT16:QTU16"/>
    <mergeCell ref="QTB16:QTC16"/>
    <mergeCell ref="QTD16:QTE16"/>
    <mergeCell ref="QTF16:QTG16"/>
    <mergeCell ref="QTH16:QTI16"/>
    <mergeCell ref="QTJ16:QTK16"/>
    <mergeCell ref="QSR16:QSS16"/>
    <mergeCell ref="QST16:QSU16"/>
    <mergeCell ref="QSV16:QSW16"/>
    <mergeCell ref="QSX16:QSY16"/>
    <mergeCell ref="QSZ16:QTA16"/>
    <mergeCell ref="QSH16:QSI16"/>
    <mergeCell ref="QSJ16:QSK16"/>
    <mergeCell ref="QSL16:QSM16"/>
    <mergeCell ref="QSN16:QSO16"/>
    <mergeCell ref="QSP16:QSQ16"/>
    <mergeCell ref="QRX16:QRY16"/>
    <mergeCell ref="QRZ16:QSA16"/>
    <mergeCell ref="QSB16:QSC16"/>
    <mergeCell ref="QSD16:QSE16"/>
    <mergeCell ref="QSF16:QSG16"/>
    <mergeCell ref="QRN16:QRO16"/>
    <mergeCell ref="QRP16:QRQ16"/>
    <mergeCell ref="QRR16:QRS16"/>
    <mergeCell ref="QRT16:QRU16"/>
    <mergeCell ref="QRV16:QRW16"/>
    <mergeCell ref="QRD16:QRE16"/>
    <mergeCell ref="QRF16:QRG16"/>
    <mergeCell ref="QRH16:QRI16"/>
    <mergeCell ref="QRJ16:QRK16"/>
    <mergeCell ref="QRL16:QRM16"/>
    <mergeCell ref="QQT16:QQU16"/>
    <mergeCell ref="QQV16:QQW16"/>
    <mergeCell ref="QQX16:QQY16"/>
    <mergeCell ref="QQZ16:QRA16"/>
    <mergeCell ref="QRB16:QRC16"/>
    <mergeCell ref="QQJ16:QQK16"/>
    <mergeCell ref="QQL16:QQM16"/>
    <mergeCell ref="QQN16:QQO16"/>
    <mergeCell ref="QQP16:QQQ16"/>
    <mergeCell ref="QQR16:QQS16"/>
    <mergeCell ref="QPZ16:QQA16"/>
    <mergeCell ref="QQB16:QQC16"/>
    <mergeCell ref="QQD16:QQE16"/>
    <mergeCell ref="QQF16:QQG16"/>
    <mergeCell ref="QQH16:QQI16"/>
    <mergeCell ref="QPP16:QPQ16"/>
    <mergeCell ref="QPR16:QPS16"/>
    <mergeCell ref="QPT16:QPU16"/>
    <mergeCell ref="QPV16:QPW16"/>
    <mergeCell ref="QPX16:QPY16"/>
    <mergeCell ref="QPF16:QPG16"/>
    <mergeCell ref="QPH16:QPI16"/>
    <mergeCell ref="QPJ16:QPK16"/>
    <mergeCell ref="QPL16:QPM16"/>
    <mergeCell ref="QPN16:QPO16"/>
    <mergeCell ref="QOV16:QOW16"/>
    <mergeCell ref="QOX16:QOY16"/>
    <mergeCell ref="QOZ16:QPA16"/>
    <mergeCell ref="QPB16:QPC16"/>
    <mergeCell ref="QPD16:QPE16"/>
    <mergeCell ref="QOL16:QOM16"/>
    <mergeCell ref="QON16:QOO16"/>
    <mergeCell ref="QOP16:QOQ16"/>
    <mergeCell ref="QOR16:QOS16"/>
    <mergeCell ref="QOT16:QOU16"/>
    <mergeCell ref="QOB16:QOC16"/>
    <mergeCell ref="QOD16:QOE16"/>
    <mergeCell ref="QOF16:QOG16"/>
    <mergeCell ref="QOH16:QOI16"/>
    <mergeCell ref="QOJ16:QOK16"/>
    <mergeCell ref="QNR16:QNS16"/>
    <mergeCell ref="QNT16:QNU16"/>
    <mergeCell ref="QNV16:QNW16"/>
    <mergeCell ref="QNX16:QNY16"/>
    <mergeCell ref="QNZ16:QOA16"/>
    <mergeCell ref="QNH16:QNI16"/>
    <mergeCell ref="QNJ16:QNK16"/>
    <mergeCell ref="QNL16:QNM16"/>
    <mergeCell ref="QNN16:QNO16"/>
    <mergeCell ref="QNP16:QNQ16"/>
    <mergeCell ref="QMX16:QMY16"/>
    <mergeCell ref="QMZ16:QNA16"/>
    <mergeCell ref="QNB16:QNC16"/>
    <mergeCell ref="QND16:QNE16"/>
    <mergeCell ref="QNF16:QNG16"/>
    <mergeCell ref="QMN16:QMO16"/>
    <mergeCell ref="QMP16:QMQ16"/>
    <mergeCell ref="QMR16:QMS16"/>
    <mergeCell ref="QMT16:QMU16"/>
    <mergeCell ref="QMV16:QMW16"/>
    <mergeCell ref="QMD16:QME16"/>
    <mergeCell ref="QMF16:QMG16"/>
    <mergeCell ref="QMH16:QMI16"/>
    <mergeCell ref="QMJ16:QMK16"/>
    <mergeCell ref="QML16:QMM16"/>
    <mergeCell ref="QLT16:QLU16"/>
    <mergeCell ref="QLV16:QLW16"/>
    <mergeCell ref="QLX16:QLY16"/>
    <mergeCell ref="QLZ16:QMA16"/>
    <mergeCell ref="QMB16:QMC16"/>
    <mergeCell ref="QLJ16:QLK16"/>
    <mergeCell ref="QLL16:QLM16"/>
    <mergeCell ref="QLN16:QLO16"/>
    <mergeCell ref="QLP16:QLQ16"/>
    <mergeCell ref="QLR16:QLS16"/>
    <mergeCell ref="QKZ16:QLA16"/>
    <mergeCell ref="QLB16:QLC16"/>
    <mergeCell ref="QLD16:QLE16"/>
    <mergeCell ref="QLF16:QLG16"/>
    <mergeCell ref="QLH16:QLI16"/>
    <mergeCell ref="QKP16:QKQ16"/>
    <mergeCell ref="QKR16:QKS16"/>
    <mergeCell ref="QKT16:QKU16"/>
    <mergeCell ref="QKV16:QKW16"/>
    <mergeCell ref="QKX16:QKY16"/>
    <mergeCell ref="QKF16:QKG16"/>
    <mergeCell ref="QKH16:QKI16"/>
    <mergeCell ref="QKJ16:QKK16"/>
    <mergeCell ref="QKL16:QKM16"/>
    <mergeCell ref="QKN16:QKO16"/>
    <mergeCell ref="QJV16:QJW16"/>
    <mergeCell ref="QJX16:QJY16"/>
    <mergeCell ref="QJZ16:QKA16"/>
    <mergeCell ref="QKB16:QKC16"/>
    <mergeCell ref="QKD16:QKE16"/>
    <mergeCell ref="QJL16:QJM16"/>
    <mergeCell ref="QJN16:QJO16"/>
    <mergeCell ref="QJP16:QJQ16"/>
    <mergeCell ref="QJR16:QJS16"/>
    <mergeCell ref="QJT16:QJU16"/>
    <mergeCell ref="QJB16:QJC16"/>
    <mergeCell ref="QJD16:QJE16"/>
    <mergeCell ref="QJF16:QJG16"/>
    <mergeCell ref="QJH16:QJI16"/>
    <mergeCell ref="QJJ16:QJK16"/>
    <mergeCell ref="QIR16:QIS16"/>
    <mergeCell ref="QIT16:QIU16"/>
    <mergeCell ref="QIV16:QIW16"/>
    <mergeCell ref="QIX16:QIY16"/>
    <mergeCell ref="QIZ16:QJA16"/>
    <mergeCell ref="QIH16:QII16"/>
    <mergeCell ref="QIJ16:QIK16"/>
    <mergeCell ref="QIL16:QIM16"/>
    <mergeCell ref="QIN16:QIO16"/>
    <mergeCell ref="QIP16:QIQ16"/>
    <mergeCell ref="QHX16:QHY16"/>
    <mergeCell ref="QHZ16:QIA16"/>
    <mergeCell ref="QIB16:QIC16"/>
    <mergeCell ref="QID16:QIE16"/>
    <mergeCell ref="QIF16:QIG16"/>
    <mergeCell ref="QHN16:QHO16"/>
    <mergeCell ref="QHP16:QHQ16"/>
    <mergeCell ref="QHR16:QHS16"/>
    <mergeCell ref="QHT16:QHU16"/>
    <mergeCell ref="QHV16:QHW16"/>
    <mergeCell ref="QHD16:QHE16"/>
    <mergeCell ref="QHF16:QHG16"/>
    <mergeCell ref="QHH16:QHI16"/>
    <mergeCell ref="QHJ16:QHK16"/>
    <mergeCell ref="QHL16:QHM16"/>
    <mergeCell ref="QGT16:QGU16"/>
    <mergeCell ref="QGV16:QGW16"/>
    <mergeCell ref="QGX16:QGY16"/>
    <mergeCell ref="QGZ16:QHA16"/>
    <mergeCell ref="QHB16:QHC16"/>
    <mergeCell ref="QGJ16:QGK16"/>
    <mergeCell ref="QGL16:QGM16"/>
    <mergeCell ref="QGN16:QGO16"/>
    <mergeCell ref="QGP16:QGQ16"/>
    <mergeCell ref="QGR16:QGS16"/>
    <mergeCell ref="QFZ16:QGA16"/>
    <mergeCell ref="QGB16:QGC16"/>
    <mergeCell ref="QGD16:QGE16"/>
    <mergeCell ref="QGF16:QGG16"/>
    <mergeCell ref="QGH16:QGI16"/>
    <mergeCell ref="QFP16:QFQ16"/>
    <mergeCell ref="QFR16:QFS16"/>
    <mergeCell ref="QFT16:QFU16"/>
    <mergeCell ref="QFV16:QFW16"/>
    <mergeCell ref="QFX16:QFY16"/>
    <mergeCell ref="QFF16:QFG16"/>
    <mergeCell ref="QFH16:QFI16"/>
    <mergeCell ref="QFJ16:QFK16"/>
    <mergeCell ref="QFL16:QFM16"/>
    <mergeCell ref="QFN16:QFO16"/>
    <mergeCell ref="QEV16:QEW16"/>
    <mergeCell ref="QEX16:QEY16"/>
    <mergeCell ref="QEZ16:QFA16"/>
    <mergeCell ref="QFB16:QFC16"/>
    <mergeCell ref="QFD16:QFE16"/>
    <mergeCell ref="QEL16:QEM16"/>
    <mergeCell ref="QEN16:QEO16"/>
    <mergeCell ref="QEP16:QEQ16"/>
    <mergeCell ref="QER16:QES16"/>
    <mergeCell ref="QET16:QEU16"/>
    <mergeCell ref="QEB16:QEC16"/>
    <mergeCell ref="QED16:QEE16"/>
    <mergeCell ref="QEF16:QEG16"/>
    <mergeCell ref="QEH16:QEI16"/>
    <mergeCell ref="QEJ16:QEK16"/>
    <mergeCell ref="QDR16:QDS16"/>
    <mergeCell ref="QDT16:QDU16"/>
    <mergeCell ref="QDV16:QDW16"/>
    <mergeCell ref="QDX16:QDY16"/>
    <mergeCell ref="QDZ16:QEA16"/>
    <mergeCell ref="QDH16:QDI16"/>
    <mergeCell ref="QDJ16:QDK16"/>
    <mergeCell ref="QDL16:QDM16"/>
    <mergeCell ref="QDN16:QDO16"/>
    <mergeCell ref="QDP16:QDQ16"/>
    <mergeCell ref="QCX16:QCY16"/>
    <mergeCell ref="QCZ16:QDA16"/>
    <mergeCell ref="QDB16:QDC16"/>
    <mergeCell ref="QDD16:QDE16"/>
    <mergeCell ref="QDF16:QDG16"/>
    <mergeCell ref="QCN16:QCO16"/>
    <mergeCell ref="QCP16:QCQ16"/>
    <mergeCell ref="QCR16:QCS16"/>
    <mergeCell ref="QCT16:QCU16"/>
    <mergeCell ref="QCV16:QCW16"/>
    <mergeCell ref="QCD16:QCE16"/>
    <mergeCell ref="QCF16:QCG16"/>
    <mergeCell ref="QCH16:QCI16"/>
    <mergeCell ref="QCJ16:QCK16"/>
    <mergeCell ref="QCL16:QCM16"/>
    <mergeCell ref="QBT16:QBU16"/>
    <mergeCell ref="QBV16:QBW16"/>
    <mergeCell ref="QBX16:QBY16"/>
    <mergeCell ref="QBZ16:QCA16"/>
    <mergeCell ref="QCB16:QCC16"/>
    <mergeCell ref="QBJ16:QBK16"/>
    <mergeCell ref="QBL16:QBM16"/>
    <mergeCell ref="QBN16:QBO16"/>
    <mergeCell ref="QBP16:QBQ16"/>
    <mergeCell ref="QBR16:QBS16"/>
    <mergeCell ref="QAZ16:QBA16"/>
    <mergeCell ref="QBB16:QBC16"/>
    <mergeCell ref="QBD16:QBE16"/>
    <mergeCell ref="QBF16:QBG16"/>
    <mergeCell ref="QBH16:QBI16"/>
    <mergeCell ref="QAP16:QAQ16"/>
    <mergeCell ref="QAR16:QAS16"/>
    <mergeCell ref="QAT16:QAU16"/>
    <mergeCell ref="QAV16:QAW16"/>
    <mergeCell ref="QAX16:QAY16"/>
    <mergeCell ref="QAF16:QAG16"/>
    <mergeCell ref="QAH16:QAI16"/>
    <mergeCell ref="QAJ16:QAK16"/>
    <mergeCell ref="QAL16:QAM16"/>
    <mergeCell ref="QAN16:QAO16"/>
    <mergeCell ref="PZV16:PZW16"/>
    <mergeCell ref="PZX16:PZY16"/>
    <mergeCell ref="PZZ16:QAA16"/>
    <mergeCell ref="QAB16:QAC16"/>
    <mergeCell ref="QAD16:QAE16"/>
    <mergeCell ref="PZL16:PZM16"/>
    <mergeCell ref="PZN16:PZO16"/>
    <mergeCell ref="PZP16:PZQ16"/>
    <mergeCell ref="PZR16:PZS16"/>
    <mergeCell ref="PZT16:PZU16"/>
    <mergeCell ref="PZB16:PZC16"/>
    <mergeCell ref="PZD16:PZE16"/>
    <mergeCell ref="PZF16:PZG16"/>
    <mergeCell ref="PZH16:PZI16"/>
    <mergeCell ref="PZJ16:PZK16"/>
    <mergeCell ref="PYR16:PYS16"/>
    <mergeCell ref="PYT16:PYU16"/>
    <mergeCell ref="PYV16:PYW16"/>
    <mergeCell ref="PYX16:PYY16"/>
    <mergeCell ref="PYZ16:PZA16"/>
    <mergeCell ref="PYH16:PYI16"/>
    <mergeCell ref="PYJ16:PYK16"/>
    <mergeCell ref="PYL16:PYM16"/>
    <mergeCell ref="PYN16:PYO16"/>
    <mergeCell ref="PYP16:PYQ16"/>
    <mergeCell ref="PXX16:PXY16"/>
    <mergeCell ref="PXZ16:PYA16"/>
    <mergeCell ref="PYB16:PYC16"/>
    <mergeCell ref="PYD16:PYE16"/>
    <mergeCell ref="PYF16:PYG16"/>
    <mergeCell ref="PXN16:PXO16"/>
    <mergeCell ref="PXP16:PXQ16"/>
    <mergeCell ref="PXR16:PXS16"/>
    <mergeCell ref="PXT16:PXU16"/>
    <mergeCell ref="PXV16:PXW16"/>
    <mergeCell ref="PXD16:PXE16"/>
    <mergeCell ref="PXF16:PXG16"/>
    <mergeCell ref="PXH16:PXI16"/>
    <mergeCell ref="PXJ16:PXK16"/>
    <mergeCell ref="PXL16:PXM16"/>
    <mergeCell ref="PWT16:PWU16"/>
    <mergeCell ref="PWV16:PWW16"/>
    <mergeCell ref="PWX16:PWY16"/>
    <mergeCell ref="PWZ16:PXA16"/>
    <mergeCell ref="PXB16:PXC16"/>
    <mergeCell ref="PWJ16:PWK16"/>
    <mergeCell ref="PWL16:PWM16"/>
    <mergeCell ref="PWN16:PWO16"/>
    <mergeCell ref="PWP16:PWQ16"/>
    <mergeCell ref="PWR16:PWS16"/>
    <mergeCell ref="PVZ16:PWA16"/>
    <mergeCell ref="PWB16:PWC16"/>
    <mergeCell ref="PWD16:PWE16"/>
    <mergeCell ref="PWF16:PWG16"/>
    <mergeCell ref="PWH16:PWI16"/>
    <mergeCell ref="PVP16:PVQ16"/>
    <mergeCell ref="PVR16:PVS16"/>
    <mergeCell ref="PVT16:PVU16"/>
    <mergeCell ref="PVV16:PVW16"/>
    <mergeCell ref="PVX16:PVY16"/>
    <mergeCell ref="PVF16:PVG16"/>
    <mergeCell ref="PVH16:PVI16"/>
    <mergeCell ref="PVJ16:PVK16"/>
    <mergeCell ref="PVL16:PVM16"/>
    <mergeCell ref="PVN16:PVO16"/>
    <mergeCell ref="PUV16:PUW16"/>
    <mergeCell ref="PUX16:PUY16"/>
    <mergeCell ref="PUZ16:PVA16"/>
    <mergeCell ref="PVB16:PVC16"/>
    <mergeCell ref="PVD16:PVE16"/>
    <mergeCell ref="PUL16:PUM16"/>
    <mergeCell ref="PUN16:PUO16"/>
    <mergeCell ref="PUP16:PUQ16"/>
    <mergeCell ref="PUR16:PUS16"/>
    <mergeCell ref="PUT16:PUU16"/>
    <mergeCell ref="PUB16:PUC16"/>
    <mergeCell ref="PUD16:PUE16"/>
    <mergeCell ref="PUF16:PUG16"/>
    <mergeCell ref="PUH16:PUI16"/>
    <mergeCell ref="PUJ16:PUK16"/>
    <mergeCell ref="PTR16:PTS16"/>
    <mergeCell ref="PTT16:PTU16"/>
    <mergeCell ref="PTV16:PTW16"/>
    <mergeCell ref="PTX16:PTY16"/>
    <mergeCell ref="PTZ16:PUA16"/>
    <mergeCell ref="PTH16:PTI16"/>
    <mergeCell ref="PTJ16:PTK16"/>
    <mergeCell ref="PTL16:PTM16"/>
    <mergeCell ref="PTN16:PTO16"/>
    <mergeCell ref="PTP16:PTQ16"/>
    <mergeCell ref="PSX16:PSY16"/>
    <mergeCell ref="PSZ16:PTA16"/>
    <mergeCell ref="PTB16:PTC16"/>
    <mergeCell ref="PTD16:PTE16"/>
    <mergeCell ref="PTF16:PTG16"/>
    <mergeCell ref="PSN16:PSO16"/>
    <mergeCell ref="PSP16:PSQ16"/>
    <mergeCell ref="PSR16:PSS16"/>
    <mergeCell ref="PST16:PSU16"/>
    <mergeCell ref="PSV16:PSW16"/>
    <mergeCell ref="PSD16:PSE16"/>
    <mergeCell ref="PSF16:PSG16"/>
    <mergeCell ref="PSH16:PSI16"/>
    <mergeCell ref="PSJ16:PSK16"/>
    <mergeCell ref="PSL16:PSM16"/>
    <mergeCell ref="PRT16:PRU16"/>
    <mergeCell ref="PRV16:PRW16"/>
    <mergeCell ref="PRX16:PRY16"/>
    <mergeCell ref="PRZ16:PSA16"/>
    <mergeCell ref="PSB16:PSC16"/>
    <mergeCell ref="PRJ16:PRK16"/>
    <mergeCell ref="PRL16:PRM16"/>
    <mergeCell ref="PRN16:PRO16"/>
    <mergeCell ref="PRP16:PRQ16"/>
    <mergeCell ref="PRR16:PRS16"/>
    <mergeCell ref="PQZ16:PRA16"/>
    <mergeCell ref="PRB16:PRC16"/>
    <mergeCell ref="PRD16:PRE16"/>
    <mergeCell ref="PRF16:PRG16"/>
    <mergeCell ref="PRH16:PRI16"/>
    <mergeCell ref="PQP16:PQQ16"/>
    <mergeCell ref="PQR16:PQS16"/>
    <mergeCell ref="PQT16:PQU16"/>
    <mergeCell ref="PQV16:PQW16"/>
    <mergeCell ref="PQX16:PQY16"/>
    <mergeCell ref="PQF16:PQG16"/>
    <mergeCell ref="PQH16:PQI16"/>
    <mergeCell ref="PQJ16:PQK16"/>
    <mergeCell ref="PQL16:PQM16"/>
    <mergeCell ref="PQN16:PQO16"/>
    <mergeCell ref="PPV16:PPW16"/>
    <mergeCell ref="PPX16:PPY16"/>
    <mergeCell ref="PPZ16:PQA16"/>
    <mergeCell ref="PQB16:PQC16"/>
    <mergeCell ref="PQD16:PQE16"/>
    <mergeCell ref="PPL16:PPM16"/>
    <mergeCell ref="PPN16:PPO16"/>
    <mergeCell ref="PPP16:PPQ16"/>
    <mergeCell ref="PPR16:PPS16"/>
    <mergeCell ref="PPT16:PPU16"/>
    <mergeCell ref="PPB16:PPC16"/>
    <mergeCell ref="PPD16:PPE16"/>
    <mergeCell ref="PPF16:PPG16"/>
    <mergeCell ref="PPH16:PPI16"/>
    <mergeCell ref="PPJ16:PPK16"/>
    <mergeCell ref="POR16:POS16"/>
    <mergeCell ref="POT16:POU16"/>
    <mergeCell ref="POV16:POW16"/>
    <mergeCell ref="POX16:POY16"/>
    <mergeCell ref="POZ16:PPA16"/>
    <mergeCell ref="POH16:POI16"/>
    <mergeCell ref="POJ16:POK16"/>
    <mergeCell ref="POL16:POM16"/>
    <mergeCell ref="PON16:POO16"/>
    <mergeCell ref="POP16:POQ16"/>
    <mergeCell ref="PNX16:PNY16"/>
    <mergeCell ref="PNZ16:POA16"/>
    <mergeCell ref="POB16:POC16"/>
    <mergeCell ref="POD16:POE16"/>
    <mergeCell ref="POF16:POG16"/>
    <mergeCell ref="PNN16:PNO16"/>
    <mergeCell ref="PNP16:PNQ16"/>
    <mergeCell ref="PNR16:PNS16"/>
    <mergeCell ref="PNT16:PNU16"/>
    <mergeCell ref="PNV16:PNW16"/>
    <mergeCell ref="PND16:PNE16"/>
    <mergeCell ref="PNF16:PNG16"/>
    <mergeCell ref="PNH16:PNI16"/>
    <mergeCell ref="PNJ16:PNK16"/>
    <mergeCell ref="PNL16:PNM16"/>
    <mergeCell ref="PMT16:PMU16"/>
    <mergeCell ref="PMV16:PMW16"/>
    <mergeCell ref="PMX16:PMY16"/>
    <mergeCell ref="PMZ16:PNA16"/>
    <mergeCell ref="PNB16:PNC16"/>
    <mergeCell ref="PMJ16:PMK16"/>
    <mergeCell ref="PML16:PMM16"/>
    <mergeCell ref="PMN16:PMO16"/>
    <mergeCell ref="PMP16:PMQ16"/>
    <mergeCell ref="PMR16:PMS16"/>
    <mergeCell ref="PLZ16:PMA16"/>
    <mergeCell ref="PMB16:PMC16"/>
    <mergeCell ref="PMD16:PME16"/>
    <mergeCell ref="PMF16:PMG16"/>
    <mergeCell ref="PMH16:PMI16"/>
    <mergeCell ref="PLP16:PLQ16"/>
    <mergeCell ref="PLR16:PLS16"/>
    <mergeCell ref="PLT16:PLU16"/>
    <mergeCell ref="PLV16:PLW16"/>
    <mergeCell ref="PLX16:PLY16"/>
    <mergeCell ref="PLF16:PLG16"/>
    <mergeCell ref="PLH16:PLI16"/>
    <mergeCell ref="PLJ16:PLK16"/>
    <mergeCell ref="PLL16:PLM16"/>
    <mergeCell ref="PLN16:PLO16"/>
    <mergeCell ref="PKV16:PKW16"/>
    <mergeCell ref="PKX16:PKY16"/>
    <mergeCell ref="PKZ16:PLA16"/>
    <mergeCell ref="PLB16:PLC16"/>
    <mergeCell ref="PLD16:PLE16"/>
    <mergeCell ref="PKL16:PKM16"/>
    <mergeCell ref="PKN16:PKO16"/>
    <mergeCell ref="PKP16:PKQ16"/>
    <mergeCell ref="PKR16:PKS16"/>
    <mergeCell ref="PKT16:PKU16"/>
    <mergeCell ref="PKB16:PKC16"/>
    <mergeCell ref="PKD16:PKE16"/>
    <mergeCell ref="PKF16:PKG16"/>
    <mergeCell ref="PKH16:PKI16"/>
    <mergeCell ref="PKJ16:PKK16"/>
    <mergeCell ref="PJR16:PJS16"/>
    <mergeCell ref="PJT16:PJU16"/>
    <mergeCell ref="PJV16:PJW16"/>
    <mergeCell ref="PJX16:PJY16"/>
    <mergeCell ref="PJZ16:PKA16"/>
    <mergeCell ref="PJH16:PJI16"/>
    <mergeCell ref="PJJ16:PJK16"/>
    <mergeCell ref="PJL16:PJM16"/>
    <mergeCell ref="PJN16:PJO16"/>
    <mergeCell ref="PJP16:PJQ16"/>
    <mergeCell ref="PIX16:PIY16"/>
    <mergeCell ref="PIZ16:PJA16"/>
    <mergeCell ref="PJB16:PJC16"/>
    <mergeCell ref="PJD16:PJE16"/>
    <mergeCell ref="PJF16:PJG16"/>
    <mergeCell ref="PIN16:PIO16"/>
    <mergeCell ref="PIP16:PIQ16"/>
    <mergeCell ref="PIR16:PIS16"/>
    <mergeCell ref="PIT16:PIU16"/>
    <mergeCell ref="PIV16:PIW16"/>
    <mergeCell ref="PID16:PIE16"/>
    <mergeCell ref="PIF16:PIG16"/>
    <mergeCell ref="PIH16:PII16"/>
    <mergeCell ref="PIJ16:PIK16"/>
    <mergeCell ref="PIL16:PIM16"/>
    <mergeCell ref="PHT16:PHU16"/>
    <mergeCell ref="PHV16:PHW16"/>
    <mergeCell ref="PHX16:PHY16"/>
    <mergeCell ref="PHZ16:PIA16"/>
    <mergeCell ref="PIB16:PIC16"/>
    <mergeCell ref="PHJ16:PHK16"/>
    <mergeCell ref="PHL16:PHM16"/>
    <mergeCell ref="PHN16:PHO16"/>
    <mergeCell ref="PHP16:PHQ16"/>
    <mergeCell ref="PHR16:PHS16"/>
    <mergeCell ref="PGZ16:PHA16"/>
    <mergeCell ref="PHB16:PHC16"/>
    <mergeCell ref="PHD16:PHE16"/>
    <mergeCell ref="PHF16:PHG16"/>
    <mergeCell ref="PHH16:PHI16"/>
    <mergeCell ref="PGP16:PGQ16"/>
    <mergeCell ref="PGR16:PGS16"/>
    <mergeCell ref="PGT16:PGU16"/>
    <mergeCell ref="PGV16:PGW16"/>
    <mergeCell ref="PGX16:PGY16"/>
    <mergeCell ref="PGF16:PGG16"/>
    <mergeCell ref="PGH16:PGI16"/>
    <mergeCell ref="PGJ16:PGK16"/>
    <mergeCell ref="PGL16:PGM16"/>
    <mergeCell ref="PGN16:PGO16"/>
    <mergeCell ref="PFV16:PFW16"/>
    <mergeCell ref="PFX16:PFY16"/>
    <mergeCell ref="PFZ16:PGA16"/>
    <mergeCell ref="PGB16:PGC16"/>
    <mergeCell ref="PGD16:PGE16"/>
    <mergeCell ref="PFL16:PFM16"/>
    <mergeCell ref="PFN16:PFO16"/>
    <mergeCell ref="PFP16:PFQ16"/>
    <mergeCell ref="PFR16:PFS16"/>
    <mergeCell ref="PFT16:PFU16"/>
    <mergeCell ref="PFB16:PFC16"/>
    <mergeCell ref="PFD16:PFE16"/>
    <mergeCell ref="PFF16:PFG16"/>
    <mergeCell ref="PFH16:PFI16"/>
    <mergeCell ref="PFJ16:PFK16"/>
    <mergeCell ref="PER16:PES16"/>
    <mergeCell ref="PET16:PEU16"/>
    <mergeCell ref="PEV16:PEW16"/>
    <mergeCell ref="PEX16:PEY16"/>
    <mergeCell ref="PEZ16:PFA16"/>
    <mergeCell ref="PEH16:PEI16"/>
    <mergeCell ref="PEJ16:PEK16"/>
    <mergeCell ref="PEL16:PEM16"/>
    <mergeCell ref="PEN16:PEO16"/>
    <mergeCell ref="PEP16:PEQ16"/>
    <mergeCell ref="PDX16:PDY16"/>
    <mergeCell ref="PDZ16:PEA16"/>
    <mergeCell ref="PEB16:PEC16"/>
    <mergeCell ref="PED16:PEE16"/>
    <mergeCell ref="PEF16:PEG16"/>
    <mergeCell ref="PDN16:PDO16"/>
    <mergeCell ref="PDP16:PDQ16"/>
    <mergeCell ref="PDR16:PDS16"/>
    <mergeCell ref="PDT16:PDU16"/>
    <mergeCell ref="PDV16:PDW16"/>
    <mergeCell ref="PDD16:PDE16"/>
    <mergeCell ref="PDF16:PDG16"/>
    <mergeCell ref="PDH16:PDI16"/>
    <mergeCell ref="PDJ16:PDK16"/>
    <mergeCell ref="PDL16:PDM16"/>
    <mergeCell ref="PCT16:PCU16"/>
    <mergeCell ref="PCV16:PCW16"/>
    <mergeCell ref="PCX16:PCY16"/>
    <mergeCell ref="PCZ16:PDA16"/>
    <mergeCell ref="PDB16:PDC16"/>
    <mergeCell ref="PCJ16:PCK16"/>
    <mergeCell ref="PCL16:PCM16"/>
    <mergeCell ref="PCN16:PCO16"/>
    <mergeCell ref="PCP16:PCQ16"/>
    <mergeCell ref="PCR16:PCS16"/>
    <mergeCell ref="PBZ16:PCA16"/>
    <mergeCell ref="PCB16:PCC16"/>
    <mergeCell ref="PCD16:PCE16"/>
    <mergeCell ref="PCF16:PCG16"/>
    <mergeCell ref="PCH16:PCI16"/>
    <mergeCell ref="PBP16:PBQ16"/>
    <mergeCell ref="PBR16:PBS16"/>
    <mergeCell ref="PBT16:PBU16"/>
    <mergeCell ref="PBV16:PBW16"/>
    <mergeCell ref="PBX16:PBY16"/>
    <mergeCell ref="PBF16:PBG16"/>
    <mergeCell ref="PBH16:PBI16"/>
    <mergeCell ref="PBJ16:PBK16"/>
    <mergeCell ref="PBL16:PBM16"/>
    <mergeCell ref="PBN16:PBO16"/>
    <mergeCell ref="PAV16:PAW16"/>
    <mergeCell ref="PAX16:PAY16"/>
    <mergeCell ref="PAZ16:PBA16"/>
    <mergeCell ref="PBB16:PBC16"/>
    <mergeCell ref="PBD16:PBE16"/>
    <mergeCell ref="PAL16:PAM16"/>
    <mergeCell ref="PAN16:PAO16"/>
    <mergeCell ref="PAP16:PAQ16"/>
    <mergeCell ref="PAR16:PAS16"/>
    <mergeCell ref="PAT16:PAU16"/>
    <mergeCell ref="PAB16:PAC16"/>
    <mergeCell ref="PAD16:PAE16"/>
    <mergeCell ref="PAF16:PAG16"/>
    <mergeCell ref="PAH16:PAI16"/>
    <mergeCell ref="PAJ16:PAK16"/>
    <mergeCell ref="OZR16:OZS16"/>
    <mergeCell ref="OZT16:OZU16"/>
    <mergeCell ref="OZV16:OZW16"/>
    <mergeCell ref="OZX16:OZY16"/>
    <mergeCell ref="OZZ16:PAA16"/>
    <mergeCell ref="OZH16:OZI16"/>
    <mergeCell ref="OZJ16:OZK16"/>
    <mergeCell ref="OZL16:OZM16"/>
    <mergeCell ref="OZN16:OZO16"/>
    <mergeCell ref="OZP16:OZQ16"/>
    <mergeCell ref="OYX16:OYY16"/>
    <mergeCell ref="OYZ16:OZA16"/>
    <mergeCell ref="OZB16:OZC16"/>
    <mergeCell ref="OZD16:OZE16"/>
    <mergeCell ref="OZF16:OZG16"/>
    <mergeCell ref="OYN16:OYO16"/>
    <mergeCell ref="OYP16:OYQ16"/>
    <mergeCell ref="OYR16:OYS16"/>
    <mergeCell ref="OYT16:OYU16"/>
    <mergeCell ref="OYV16:OYW16"/>
    <mergeCell ref="OYD16:OYE16"/>
    <mergeCell ref="OYF16:OYG16"/>
    <mergeCell ref="OYH16:OYI16"/>
    <mergeCell ref="OYJ16:OYK16"/>
    <mergeCell ref="OYL16:OYM16"/>
    <mergeCell ref="OXT16:OXU16"/>
    <mergeCell ref="OXV16:OXW16"/>
    <mergeCell ref="OXX16:OXY16"/>
    <mergeCell ref="OXZ16:OYA16"/>
    <mergeCell ref="OYB16:OYC16"/>
    <mergeCell ref="OXJ16:OXK16"/>
    <mergeCell ref="OXL16:OXM16"/>
    <mergeCell ref="OXN16:OXO16"/>
    <mergeCell ref="OXP16:OXQ16"/>
    <mergeCell ref="OXR16:OXS16"/>
    <mergeCell ref="OWZ16:OXA16"/>
    <mergeCell ref="OXB16:OXC16"/>
    <mergeCell ref="OXD16:OXE16"/>
    <mergeCell ref="OXF16:OXG16"/>
    <mergeCell ref="OXH16:OXI16"/>
    <mergeCell ref="OWP16:OWQ16"/>
    <mergeCell ref="OWR16:OWS16"/>
    <mergeCell ref="OWT16:OWU16"/>
    <mergeCell ref="OWV16:OWW16"/>
    <mergeCell ref="OWX16:OWY16"/>
    <mergeCell ref="OWF16:OWG16"/>
    <mergeCell ref="OWH16:OWI16"/>
    <mergeCell ref="OWJ16:OWK16"/>
    <mergeCell ref="OWL16:OWM16"/>
    <mergeCell ref="OWN16:OWO16"/>
    <mergeCell ref="OVV16:OVW16"/>
    <mergeCell ref="OVX16:OVY16"/>
    <mergeCell ref="OVZ16:OWA16"/>
    <mergeCell ref="OWB16:OWC16"/>
    <mergeCell ref="OWD16:OWE16"/>
    <mergeCell ref="OVL16:OVM16"/>
    <mergeCell ref="OVN16:OVO16"/>
    <mergeCell ref="OVP16:OVQ16"/>
    <mergeCell ref="OVR16:OVS16"/>
    <mergeCell ref="OVT16:OVU16"/>
    <mergeCell ref="OVB16:OVC16"/>
    <mergeCell ref="OVD16:OVE16"/>
    <mergeCell ref="OVF16:OVG16"/>
    <mergeCell ref="OVH16:OVI16"/>
    <mergeCell ref="OVJ16:OVK16"/>
    <mergeCell ref="OUR16:OUS16"/>
    <mergeCell ref="OUT16:OUU16"/>
    <mergeCell ref="OUV16:OUW16"/>
    <mergeCell ref="OUX16:OUY16"/>
    <mergeCell ref="OUZ16:OVA16"/>
    <mergeCell ref="OUH16:OUI16"/>
    <mergeCell ref="OUJ16:OUK16"/>
    <mergeCell ref="OUL16:OUM16"/>
    <mergeCell ref="OUN16:OUO16"/>
    <mergeCell ref="OUP16:OUQ16"/>
    <mergeCell ref="OTX16:OTY16"/>
    <mergeCell ref="OTZ16:OUA16"/>
    <mergeCell ref="OUB16:OUC16"/>
    <mergeCell ref="OUD16:OUE16"/>
    <mergeCell ref="OUF16:OUG16"/>
    <mergeCell ref="OTN16:OTO16"/>
    <mergeCell ref="OTP16:OTQ16"/>
    <mergeCell ref="OTR16:OTS16"/>
    <mergeCell ref="OTT16:OTU16"/>
    <mergeCell ref="OTV16:OTW16"/>
    <mergeCell ref="OTD16:OTE16"/>
    <mergeCell ref="OTF16:OTG16"/>
    <mergeCell ref="OTH16:OTI16"/>
    <mergeCell ref="OTJ16:OTK16"/>
    <mergeCell ref="OTL16:OTM16"/>
    <mergeCell ref="OST16:OSU16"/>
    <mergeCell ref="OSV16:OSW16"/>
    <mergeCell ref="OSX16:OSY16"/>
    <mergeCell ref="OSZ16:OTA16"/>
    <mergeCell ref="OTB16:OTC16"/>
    <mergeCell ref="OSJ16:OSK16"/>
    <mergeCell ref="OSL16:OSM16"/>
    <mergeCell ref="OSN16:OSO16"/>
    <mergeCell ref="OSP16:OSQ16"/>
    <mergeCell ref="OSR16:OSS16"/>
    <mergeCell ref="ORZ16:OSA16"/>
    <mergeCell ref="OSB16:OSC16"/>
    <mergeCell ref="OSD16:OSE16"/>
    <mergeCell ref="OSF16:OSG16"/>
    <mergeCell ref="OSH16:OSI16"/>
    <mergeCell ref="ORP16:ORQ16"/>
    <mergeCell ref="ORR16:ORS16"/>
    <mergeCell ref="ORT16:ORU16"/>
    <mergeCell ref="ORV16:ORW16"/>
    <mergeCell ref="ORX16:ORY16"/>
    <mergeCell ref="ORF16:ORG16"/>
    <mergeCell ref="ORH16:ORI16"/>
    <mergeCell ref="ORJ16:ORK16"/>
    <mergeCell ref="ORL16:ORM16"/>
    <mergeCell ref="ORN16:ORO16"/>
    <mergeCell ref="OQV16:OQW16"/>
    <mergeCell ref="OQX16:OQY16"/>
    <mergeCell ref="OQZ16:ORA16"/>
    <mergeCell ref="ORB16:ORC16"/>
    <mergeCell ref="ORD16:ORE16"/>
    <mergeCell ref="OQL16:OQM16"/>
    <mergeCell ref="OQN16:OQO16"/>
    <mergeCell ref="OQP16:OQQ16"/>
    <mergeCell ref="OQR16:OQS16"/>
    <mergeCell ref="OQT16:OQU16"/>
    <mergeCell ref="OQB16:OQC16"/>
    <mergeCell ref="OQD16:OQE16"/>
    <mergeCell ref="OQF16:OQG16"/>
    <mergeCell ref="OQH16:OQI16"/>
    <mergeCell ref="OQJ16:OQK16"/>
    <mergeCell ref="OPR16:OPS16"/>
    <mergeCell ref="OPT16:OPU16"/>
    <mergeCell ref="OPV16:OPW16"/>
    <mergeCell ref="OPX16:OPY16"/>
    <mergeCell ref="OPZ16:OQA16"/>
    <mergeCell ref="OPH16:OPI16"/>
    <mergeCell ref="OPJ16:OPK16"/>
    <mergeCell ref="OPL16:OPM16"/>
    <mergeCell ref="OPN16:OPO16"/>
    <mergeCell ref="OPP16:OPQ16"/>
    <mergeCell ref="OOX16:OOY16"/>
    <mergeCell ref="OOZ16:OPA16"/>
    <mergeCell ref="OPB16:OPC16"/>
    <mergeCell ref="OPD16:OPE16"/>
    <mergeCell ref="OPF16:OPG16"/>
    <mergeCell ref="OON16:OOO16"/>
    <mergeCell ref="OOP16:OOQ16"/>
    <mergeCell ref="OOR16:OOS16"/>
    <mergeCell ref="OOT16:OOU16"/>
    <mergeCell ref="OOV16:OOW16"/>
    <mergeCell ref="OOD16:OOE16"/>
    <mergeCell ref="OOF16:OOG16"/>
    <mergeCell ref="OOH16:OOI16"/>
    <mergeCell ref="OOJ16:OOK16"/>
    <mergeCell ref="OOL16:OOM16"/>
    <mergeCell ref="ONT16:ONU16"/>
    <mergeCell ref="ONV16:ONW16"/>
    <mergeCell ref="ONX16:ONY16"/>
    <mergeCell ref="ONZ16:OOA16"/>
    <mergeCell ref="OOB16:OOC16"/>
    <mergeCell ref="ONJ16:ONK16"/>
    <mergeCell ref="ONL16:ONM16"/>
    <mergeCell ref="ONN16:ONO16"/>
    <mergeCell ref="ONP16:ONQ16"/>
    <mergeCell ref="ONR16:ONS16"/>
    <mergeCell ref="OMZ16:ONA16"/>
    <mergeCell ref="ONB16:ONC16"/>
    <mergeCell ref="OND16:ONE16"/>
    <mergeCell ref="ONF16:ONG16"/>
    <mergeCell ref="ONH16:ONI16"/>
    <mergeCell ref="OMP16:OMQ16"/>
    <mergeCell ref="OMR16:OMS16"/>
    <mergeCell ref="OMT16:OMU16"/>
    <mergeCell ref="OMV16:OMW16"/>
    <mergeCell ref="OMX16:OMY16"/>
    <mergeCell ref="OMF16:OMG16"/>
    <mergeCell ref="OMH16:OMI16"/>
    <mergeCell ref="OMJ16:OMK16"/>
    <mergeCell ref="OML16:OMM16"/>
    <mergeCell ref="OMN16:OMO16"/>
    <mergeCell ref="OLV16:OLW16"/>
    <mergeCell ref="OLX16:OLY16"/>
    <mergeCell ref="OLZ16:OMA16"/>
    <mergeCell ref="OMB16:OMC16"/>
    <mergeCell ref="OMD16:OME16"/>
    <mergeCell ref="OLL16:OLM16"/>
    <mergeCell ref="OLN16:OLO16"/>
    <mergeCell ref="OLP16:OLQ16"/>
    <mergeCell ref="OLR16:OLS16"/>
    <mergeCell ref="OLT16:OLU16"/>
    <mergeCell ref="OLB16:OLC16"/>
    <mergeCell ref="OLD16:OLE16"/>
    <mergeCell ref="OLF16:OLG16"/>
    <mergeCell ref="OLH16:OLI16"/>
    <mergeCell ref="OLJ16:OLK16"/>
    <mergeCell ref="OKR16:OKS16"/>
    <mergeCell ref="OKT16:OKU16"/>
    <mergeCell ref="OKV16:OKW16"/>
    <mergeCell ref="OKX16:OKY16"/>
    <mergeCell ref="OKZ16:OLA16"/>
    <mergeCell ref="OKH16:OKI16"/>
    <mergeCell ref="OKJ16:OKK16"/>
    <mergeCell ref="OKL16:OKM16"/>
    <mergeCell ref="OKN16:OKO16"/>
    <mergeCell ref="OKP16:OKQ16"/>
    <mergeCell ref="OJX16:OJY16"/>
    <mergeCell ref="OJZ16:OKA16"/>
    <mergeCell ref="OKB16:OKC16"/>
    <mergeCell ref="OKD16:OKE16"/>
    <mergeCell ref="OKF16:OKG16"/>
    <mergeCell ref="OJN16:OJO16"/>
    <mergeCell ref="OJP16:OJQ16"/>
    <mergeCell ref="OJR16:OJS16"/>
    <mergeCell ref="OJT16:OJU16"/>
    <mergeCell ref="OJV16:OJW16"/>
    <mergeCell ref="OJD16:OJE16"/>
    <mergeCell ref="OJF16:OJG16"/>
    <mergeCell ref="OJH16:OJI16"/>
    <mergeCell ref="OJJ16:OJK16"/>
    <mergeCell ref="OJL16:OJM16"/>
    <mergeCell ref="OIT16:OIU16"/>
    <mergeCell ref="OIV16:OIW16"/>
    <mergeCell ref="OIX16:OIY16"/>
    <mergeCell ref="OIZ16:OJA16"/>
    <mergeCell ref="OJB16:OJC16"/>
    <mergeCell ref="OIJ16:OIK16"/>
    <mergeCell ref="OIL16:OIM16"/>
    <mergeCell ref="OIN16:OIO16"/>
    <mergeCell ref="OIP16:OIQ16"/>
    <mergeCell ref="OIR16:OIS16"/>
    <mergeCell ref="OHZ16:OIA16"/>
    <mergeCell ref="OIB16:OIC16"/>
    <mergeCell ref="OID16:OIE16"/>
    <mergeCell ref="OIF16:OIG16"/>
    <mergeCell ref="OIH16:OII16"/>
    <mergeCell ref="OHP16:OHQ16"/>
    <mergeCell ref="OHR16:OHS16"/>
    <mergeCell ref="OHT16:OHU16"/>
    <mergeCell ref="OHV16:OHW16"/>
    <mergeCell ref="OHX16:OHY16"/>
    <mergeCell ref="OHF16:OHG16"/>
    <mergeCell ref="OHH16:OHI16"/>
    <mergeCell ref="OHJ16:OHK16"/>
    <mergeCell ref="OHL16:OHM16"/>
    <mergeCell ref="OHN16:OHO16"/>
    <mergeCell ref="OGV16:OGW16"/>
    <mergeCell ref="OGX16:OGY16"/>
    <mergeCell ref="OGZ16:OHA16"/>
    <mergeCell ref="OHB16:OHC16"/>
    <mergeCell ref="OHD16:OHE16"/>
    <mergeCell ref="OGL16:OGM16"/>
    <mergeCell ref="OGN16:OGO16"/>
    <mergeCell ref="OGP16:OGQ16"/>
    <mergeCell ref="OGR16:OGS16"/>
    <mergeCell ref="OGT16:OGU16"/>
    <mergeCell ref="OGB16:OGC16"/>
    <mergeCell ref="OGD16:OGE16"/>
    <mergeCell ref="OGF16:OGG16"/>
    <mergeCell ref="OGH16:OGI16"/>
    <mergeCell ref="OGJ16:OGK16"/>
    <mergeCell ref="OFR16:OFS16"/>
    <mergeCell ref="OFT16:OFU16"/>
    <mergeCell ref="OFV16:OFW16"/>
    <mergeCell ref="OFX16:OFY16"/>
    <mergeCell ref="OFZ16:OGA16"/>
    <mergeCell ref="OFH16:OFI16"/>
    <mergeCell ref="OFJ16:OFK16"/>
    <mergeCell ref="OFL16:OFM16"/>
    <mergeCell ref="OFN16:OFO16"/>
    <mergeCell ref="OFP16:OFQ16"/>
    <mergeCell ref="OEX16:OEY16"/>
    <mergeCell ref="OEZ16:OFA16"/>
    <mergeCell ref="OFB16:OFC16"/>
    <mergeCell ref="OFD16:OFE16"/>
    <mergeCell ref="OFF16:OFG16"/>
    <mergeCell ref="OEN16:OEO16"/>
    <mergeCell ref="OEP16:OEQ16"/>
    <mergeCell ref="OER16:OES16"/>
    <mergeCell ref="OET16:OEU16"/>
    <mergeCell ref="OEV16:OEW16"/>
    <mergeCell ref="OED16:OEE16"/>
    <mergeCell ref="OEF16:OEG16"/>
    <mergeCell ref="OEH16:OEI16"/>
    <mergeCell ref="OEJ16:OEK16"/>
    <mergeCell ref="OEL16:OEM16"/>
    <mergeCell ref="ODT16:ODU16"/>
    <mergeCell ref="ODV16:ODW16"/>
    <mergeCell ref="ODX16:ODY16"/>
    <mergeCell ref="ODZ16:OEA16"/>
    <mergeCell ref="OEB16:OEC16"/>
    <mergeCell ref="ODJ16:ODK16"/>
    <mergeCell ref="ODL16:ODM16"/>
    <mergeCell ref="ODN16:ODO16"/>
    <mergeCell ref="ODP16:ODQ16"/>
    <mergeCell ref="ODR16:ODS16"/>
    <mergeCell ref="OCZ16:ODA16"/>
    <mergeCell ref="ODB16:ODC16"/>
    <mergeCell ref="ODD16:ODE16"/>
    <mergeCell ref="ODF16:ODG16"/>
    <mergeCell ref="ODH16:ODI16"/>
    <mergeCell ref="OCP16:OCQ16"/>
    <mergeCell ref="OCR16:OCS16"/>
    <mergeCell ref="OCT16:OCU16"/>
    <mergeCell ref="OCV16:OCW16"/>
    <mergeCell ref="OCX16:OCY16"/>
    <mergeCell ref="OCF16:OCG16"/>
    <mergeCell ref="OCH16:OCI16"/>
    <mergeCell ref="OCJ16:OCK16"/>
    <mergeCell ref="OCL16:OCM16"/>
    <mergeCell ref="OCN16:OCO16"/>
    <mergeCell ref="OBV16:OBW16"/>
    <mergeCell ref="OBX16:OBY16"/>
    <mergeCell ref="OBZ16:OCA16"/>
    <mergeCell ref="OCB16:OCC16"/>
    <mergeCell ref="OCD16:OCE16"/>
    <mergeCell ref="OBL16:OBM16"/>
    <mergeCell ref="OBN16:OBO16"/>
    <mergeCell ref="OBP16:OBQ16"/>
    <mergeCell ref="OBR16:OBS16"/>
    <mergeCell ref="OBT16:OBU16"/>
    <mergeCell ref="OBB16:OBC16"/>
    <mergeCell ref="OBD16:OBE16"/>
    <mergeCell ref="OBF16:OBG16"/>
    <mergeCell ref="OBH16:OBI16"/>
    <mergeCell ref="OBJ16:OBK16"/>
    <mergeCell ref="OAR16:OAS16"/>
    <mergeCell ref="OAT16:OAU16"/>
    <mergeCell ref="OAV16:OAW16"/>
    <mergeCell ref="OAX16:OAY16"/>
    <mergeCell ref="OAZ16:OBA16"/>
    <mergeCell ref="OAH16:OAI16"/>
    <mergeCell ref="OAJ16:OAK16"/>
    <mergeCell ref="OAL16:OAM16"/>
    <mergeCell ref="OAN16:OAO16"/>
    <mergeCell ref="OAP16:OAQ16"/>
    <mergeCell ref="NZX16:NZY16"/>
    <mergeCell ref="NZZ16:OAA16"/>
    <mergeCell ref="OAB16:OAC16"/>
    <mergeCell ref="OAD16:OAE16"/>
    <mergeCell ref="OAF16:OAG16"/>
    <mergeCell ref="NZN16:NZO16"/>
    <mergeCell ref="NZP16:NZQ16"/>
    <mergeCell ref="NZR16:NZS16"/>
    <mergeCell ref="NZT16:NZU16"/>
    <mergeCell ref="NZV16:NZW16"/>
    <mergeCell ref="NZD16:NZE16"/>
    <mergeCell ref="NZF16:NZG16"/>
    <mergeCell ref="NZH16:NZI16"/>
    <mergeCell ref="NZJ16:NZK16"/>
    <mergeCell ref="NZL16:NZM16"/>
    <mergeCell ref="NYT16:NYU16"/>
    <mergeCell ref="NYV16:NYW16"/>
    <mergeCell ref="NYX16:NYY16"/>
    <mergeCell ref="NYZ16:NZA16"/>
    <mergeCell ref="NZB16:NZC16"/>
    <mergeCell ref="NYJ16:NYK16"/>
    <mergeCell ref="NYL16:NYM16"/>
    <mergeCell ref="NYN16:NYO16"/>
    <mergeCell ref="NYP16:NYQ16"/>
    <mergeCell ref="NYR16:NYS16"/>
    <mergeCell ref="NXZ16:NYA16"/>
    <mergeCell ref="NYB16:NYC16"/>
    <mergeCell ref="NYD16:NYE16"/>
    <mergeCell ref="NYF16:NYG16"/>
    <mergeCell ref="NYH16:NYI16"/>
    <mergeCell ref="NXP16:NXQ16"/>
    <mergeCell ref="NXR16:NXS16"/>
    <mergeCell ref="NXT16:NXU16"/>
    <mergeCell ref="NXV16:NXW16"/>
    <mergeCell ref="NXX16:NXY16"/>
    <mergeCell ref="NXF16:NXG16"/>
    <mergeCell ref="NXH16:NXI16"/>
    <mergeCell ref="NXJ16:NXK16"/>
    <mergeCell ref="NXL16:NXM16"/>
    <mergeCell ref="NXN16:NXO16"/>
    <mergeCell ref="NWV16:NWW16"/>
    <mergeCell ref="NWX16:NWY16"/>
    <mergeCell ref="NWZ16:NXA16"/>
    <mergeCell ref="NXB16:NXC16"/>
    <mergeCell ref="NXD16:NXE16"/>
    <mergeCell ref="NWL16:NWM16"/>
    <mergeCell ref="NWN16:NWO16"/>
    <mergeCell ref="NWP16:NWQ16"/>
    <mergeCell ref="NWR16:NWS16"/>
    <mergeCell ref="NWT16:NWU16"/>
    <mergeCell ref="NWB16:NWC16"/>
    <mergeCell ref="NWD16:NWE16"/>
    <mergeCell ref="NWF16:NWG16"/>
    <mergeCell ref="NWH16:NWI16"/>
    <mergeCell ref="NWJ16:NWK16"/>
    <mergeCell ref="NVR16:NVS16"/>
    <mergeCell ref="NVT16:NVU16"/>
    <mergeCell ref="NVV16:NVW16"/>
    <mergeCell ref="NVX16:NVY16"/>
    <mergeCell ref="NVZ16:NWA16"/>
    <mergeCell ref="NVH16:NVI16"/>
    <mergeCell ref="NVJ16:NVK16"/>
    <mergeCell ref="NVL16:NVM16"/>
    <mergeCell ref="NVN16:NVO16"/>
    <mergeCell ref="NVP16:NVQ16"/>
    <mergeCell ref="NUX16:NUY16"/>
    <mergeCell ref="NUZ16:NVA16"/>
    <mergeCell ref="NVB16:NVC16"/>
    <mergeCell ref="NVD16:NVE16"/>
    <mergeCell ref="NVF16:NVG16"/>
    <mergeCell ref="NUN16:NUO16"/>
    <mergeCell ref="NUP16:NUQ16"/>
    <mergeCell ref="NUR16:NUS16"/>
    <mergeCell ref="NUT16:NUU16"/>
    <mergeCell ref="NUV16:NUW16"/>
    <mergeCell ref="NUD16:NUE16"/>
    <mergeCell ref="NUF16:NUG16"/>
    <mergeCell ref="NUH16:NUI16"/>
    <mergeCell ref="NUJ16:NUK16"/>
    <mergeCell ref="NUL16:NUM16"/>
    <mergeCell ref="NTT16:NTU16"/>
    <mergeCell ref="NTV16:NTW16"/>
    <mergeCell ref="NTX16:NTY16"/>
    <mergeCell ref="NTZ16:NUA16"/>
    <mergeCell ref="NUB16:NUC16"/>
    <mergeCell ref="NTJ16:NTK16"/>
    <mergeCell ref="NTL16:NTM16"/>
    <mergeCell ref="NTN16:NTO16"/>
    <mergeCell ref="NTP16:NTQ16"/>
    <mergeCell ref="NTR16:NTS16"/>
    <mergeCell ref="NSZ16:NTA16"/>
    <mergeCell ref="NTB16:NTC16"/>
    <mergeCell ref="NTD16:NTE16"/>
    <mergeCell ref="NTF16:NTG16"/>
    <mergeCell ref="NTH16:NTI16"/>
    <mergeCell ref="NSP16:NSQ16"/>
    <mergeCell ref="NSR16:NSS16"/>
    <mergeCell ref="NST16:NSU16"/>
    <mergeCell ref="NSV16:NSW16"/>
    <mergeCell ref="NSX16:NSY16"/>
    <mergeCell ref="NSF16:NSG16"/>
    <mergeCell ref="NSH16:NSI16"/>
    <mergeCell ref="NSJ16:NSK16"/>
    <mergeCell ref="NSL16:NSM16"/>
    <mergeCell ref="NSN16:NSO16"/>
    <mergeCell ref="NRV16:NRW16"/>
    <mergeCell ref="NRX16:NRY16"/>
    <mergeCell ref="NRZ16:NSA16"/>
    <mergeCell ref="NSB16:NSC16"/>
    <mergeCell ref="NSD16:NSE16"/>
    <mergeCell ref="NRL16:NRM16"/>
    <mergeCell ref="NRN16:NRO16"/>
    <mergeCell ref="NRP16:NRQ16"/>
    <mergeCell ref="NRR16:NRS16"/>
    <mergeCell ref="NRT16:NRU16"/>
    <mergeCell ref="NRB16:NRC16"/>
    <mergeCell ref="NRD16:NRE16"/>
    <mergeCell ref="NRF16:NRG16"/>
    <mergeCell ref="NRH16:NRI16"/>
    <mergeCell ref="NRJ16:NRK16"/>
    <mergeCell ref="NQR16:NQS16"/>
    <mergeCell ref="NQT16:NQU16"/>
    <mergeCell ref="NQV16:NQW16"/>
    <mergeCell ref="NQX16:NQY16"/>
    <mergeCell ref="NQZ16:NRA16"/>
    <mergeCell ref="NQH16:NQI16"/>
    <mergeCell ref="NQJ16:NQK16"/>
    <mergeCell ref="NQL16:NQM16"/>
    <mergeCell ref="NQN16:NQO16"/>
    <mergeCell ref="NQP16:NQQ16"/>
    <mergeCell ref="NPX16:NPY16"/>
    <mergeCell ref="NPZ16:NQA16"/>
    <mergeCell ref="NQB16:NQC16"/>
    <mergeCell ref="NQD16:NQE16"/>
    <mergeCell ref="NQF16:NQG16"/>
    <mergeCell ref="NPN16:NPO16"/>
    <mergeCell ref="NPP16:NPQ16"/>
    <mergeCell ref="NPR16:NPS16"/>
    <mergeCell ref="NPT16:NPU16"/>
    <mergeCell ref="NPV16:NPW16"/>
    <mergeCell ref="NPD16:NPE16"/>
    <mergeCell ref="NPF16:NPG16"/>
    <mergeCell ref="NPH16:NPI16"/>
    <mergeCell ref="NPJ16:NPK16"/>
    <mergeCell ref="NPL16:NPM16"/>
    <mergeCell ref="NOT16:NOU16"/>
    <mergeCell ref="NOV16:NOW16"/>
    <mergeCell ref="NOX16:NOY16"/>
    <mergeCell ref="NOZ16:NPA16"/>
    <mergeCell ref="NPB16:NPC16"/>
    <mergeCell ref="NOJ16:NOK16"/>
    <mergeCell ref="NOL16:NOM16"/>
    <mergeCell ref="NON16:NOO16"/>
    <mergeCell ref="NOP16:NOQ16"/>
    <mergeCell ref="NOR16:NOS16"/>
    <mergeCell ref="NNZ16:NOA16"/>
    <mergeCell ref="NOB16:NOC16"/>
    <mergeCell ref="NOD16:NOE16"/>
    <mergeCell ref="NOF16:NOG16"/>
    <mergeCell ref="NOH16:NOI16"/>
    <mergeCell ref="NNP16:NNQ16"/>
    <mergeCell ref="NNR16:NNS16"/>
    <mergeCell ref="NNT16:NNU16"/>
    <mergeCell ref="NNV16:NNW16"/>
    <mergeCell ref="NNX16:NNY16"/>
    <mergeCell ref="NNF16:NNG16"/>
    <mergeCell ref="NNH16:NNI16"/>
    <mergeCell ref="NNJ16:NNK16"/>
    <mergeCell ref="NNL16:NNM16"/>
    <mergeCell ref="NNN16:NNO16"/>
    <mergeCell ref="NMV16:NMW16"/>
    <mergeCell ref="NMX16:NMY16"/>
    <mergeCell ref="NMZ16:NNA16"/>
    <mergeCell ref="NNB16:NNC16"/>
    <mergeCell ref="NND16:NNE16"/>
    <mergeCell ref="NML16:NMM16"/>
    <mergeCell ref="NMN16:NMO16"/>
    <mergeCell ref="NMP16:NMQ16"/>
    <mergeCell ref="NMR16:NMS16"/>
    <mergeCell ref="NMT16:NMU16"/>
    <mergeCell ref="NMB16:NMC16"/>
    <mergeCell ref="NMD16:NME16"/>
    <mergeCell ref="NMF16:NMG16"/>
    <mergeCell ref="NMH16:NMI16"/>
    <mergeCell ref="NMJ16:NMK16"/>
    <mergeCell ref="NLR16:NLS16"/>
    <mergeCell ref="NLT16:NLU16"/>
    <mergeCell ref="NLV16:NLW16"/>
    <mergeCell ref="NLX16:NLY16"/>
    <mergeCell ref="NLZ16:NMA16"/>
    <mergeCell ref="NLH16:NLI16"/>
    <mergeCell ref="NLJ16:NLK16"/>
    <mergeCell ref="NLL16:NLM16"/>
    <mergeCell ref="NLN16:NLO16"/>
    <mergeCell ref="NLP16:NLQ16"/>
    <mergeCell ref="NKX16:NKY16"/>
    <mergeCell ref="NKZ16:NLA16"/>
    <mergeCell ref="NLB16:NLC16"/>
    <mergeCell ref="NLD16:NLE16"/>
    <mergeCell ref="NLF16:NLG16"/>
    <mergeCell ref="NKN16:NKO16"/>
    <mergeCell ref="NKP16:NKQ16"/>
    <mergeCell ref="NKR16:NKS16"/>
    <mergeCell ref="NKT16:NKU16"/>
    <mergeCell ref="NKV16:NKW16"/>
    <mergeCell ref="NKD16:NKE16"/>
    <mergeCell ref="NKF16:NKG16"/>
    <mergeCell ref="NKH16:NKI16"/>
    <mergeCell ref="NKJ16:NKK16"/>
    <mergeCell ref="NKL16:NKM16"/>
    <mergeCell ref="NJT16:NJU16"/>
    <mergeCell ref="NJV16:NJW16"/>
    <mergeCell ref="NJX16:NJY16"/>
    <mergeCell ref="NJZ16:NKA16"/>
    <mergeCell ref="NKB16:NKC16"/>
    <mergeCell ref="NJJ16:NJK16"/>
    <mergeCell ref="NJL16:NJM16"/>
    <mergeCell ref="NJN16:NJO16"/>
    <mergeCell ref="NJP16:NJQ16"/>
    <mergeCell ref="NJR16:NJS16"/>
    <mergeCell ref="NIZ16:NJA16"/>
    <mergeCell ref="NJB16:NJC16"/>
    <mergeCell ref="NJD16:NJE16"/>
    <mergeCell ref="NJF16:NJG16"/>
    <mergeCell ref="NJH16:NJI16"/>
    <mergeCell ref="NIP16:NIQ16"/>
    <mergeCell ref="NIR16:NIS16"/>
    <mergeCell ref="NIT16:NIU16"/>
    <mergeCell ref="NIV16:NIW16"/>
    <mergeCell ref="NIX16:NIY16"/>
    <mergeCell ref="NIF16:NIG16"/>
    <mergeCell ref="NIH16:NII16"/>
    <mergeCell ref="NIJ16:NIK16"/>
    <mergeCell ref="NIL16:NIM16"/>
    <mergeCell ref="NIN16:NIO16"/>
    <mergeCell ref="NHV16:NHW16"/>
    <mergeCell ref="NHX16:NHY16"/>
    <mergeCell ref="NHZ16:NIA16"/>
    <mergeCell ref="NIB16:NIC16"/>
    <mergeCell ref="NID16:NIE16"/>
    <mergeCell ref="NHL16:NHM16"/>
    <mergeCell ref="NHN16:NHO16"/>
    <mergeCell ref="NHP16:NHQ16"/>
    <mergeCell ref="NHR16:NHS16"/>
    <mergeCell ref="NHT16:NHU16"/>
    <mergeCell ref="NHB16:NHC16"/>
    <mergeCell ref="NHD16:NHE16"/>
    <mergeCell ref="NHF16:NHG16"/>
    <mergeCell ref="NHH16:NHI16"/>
    <mergeCell ref="NHJ16:NHK16"/>
    <mergeCell ref="NGR16:NGS16"/>
    <mergeCell ref="NGT16:NGU16"/>
    <mergeCell ref="NGV16:NGW16"/>
    <mergeCell ref="NGX16:NGY16"/>
    <mergeCell ref="NGZ16:NHA16"/>
    <mergeCell ref="NGH16:NGI16"/>
    <mergeCell ref="NGJ16:NGK16"/>
    <mergeCell ref="NGL16:NGM16"/>
    <mergeCell ref="NGN16:NGO16"/>
    <mergeCell ref="NGP16:NGQ16"/>
    <mergeCell ref="NFX16:NFY16"/>
    <mergeCell ref="NFZ16:NGA16"/>
    <mergeCell ref="NGB16:NGC16"/>
    <mergeCell ref="NGD16:NGE16"/>
    <mergeCell ref="NGF16:NGG16"/>
    <mergeCell ref="NFN16:NFO16"/>
    <mergeCell ref="NFP16:NFQ16"/>
    <mergeCell ref="NFR16:NFS16"/>
    <mergeCell ref="NFT16:NFU16"/>
    <mergeCell ref="NFV16:NFW16"/>
    <mergeCell ref="NFD16:NFE16"/>
    <mergeCell ref="NFF16:NFG16"/>
    <mergeCell ref="NFH16:NFI16"/>
    <mergeCell ref="NFJ16:NFK16"/>
    <mergeCell ref="NFL16:NFM16"/>
    <mergeCell ref="NET16:NEU16"/>
    <mergeCell ref="NEV16:NEW16"/>
    <mergeCell ref="NEX16:NEY16"/>
    <mergeCell ref="NEZ16:NFA16"/>
    <mergeCell ref="NFB16:NFC16"/>
    <mergeCell ref="NEJ16:NEK16"/>
    <mergeCell ref="NEL16:NEM16"/>
    <mergeCell ref="NEN16:NEO16"/>
    <mergeCell ref="NEP16:NEQ16"/>
    <mergeCell ref="NER16:NES16"/>
    <mergeCell ref="NDZ16:NEA16"/>
    <mergeCell ref="NEB16:NEC16"/>
    <mergeCell ref="NED16:NEE16"/>
    <mergeCell ref="NEF16:NEG16"/>
    <mergeCell ref="NEH16:NEI16"/>
    <mergeCell ref="NDP16:NDQ16"/>
    <mergeCell ref="NDR16:NDS16"/>
    <mergeCell ref="NDT16:NDU16"/>
    <mergeCell ref="NDV16:NDW16"/>
    <mergeCell ref="NDX16:NDY16"/>
    <mergeCell ref="NDF16:NDG16"/>
    <mergeCell ref="NDH16:NDI16"/>
    <mergeCell ref="NDJ16:NDK16"/>
    <mergeCell ref="NDL16:NDM16"/>
    <mergeCell ref="NDN16:NDO16"/>
    <mergeCell ref="NCV16:NCW16"/>
    <mergeCell ref="NCX16:NCY16"/>
    <mergeCell ref="NCZ16:NDA16"/>
    <mergeCell ref="NDB16:NDC16"/>
    <mergeCell ref="NDD16:NDE16"/>
    <mergeCell ref="NCL16:NCM16"/>
    <mergeCell ref="NCN16:NCO16"/>
    <mergeCell ref="NCP16:NCQ16"/>
    <mergeCell ref="NCR16:NCS16"/>
    <mergeCell ref="NCT16:NCU16"/>
    <mergeCell ref="NCB16:NCC16"/>
    <mergeCell ref="NCD16:NCE16"/>
    <mergeCell ref="NCF16:NCG16"/>
    <mergeCell ref="NCH16:NCI16"/>
    <mergeCell ref="NCJ16:NCK16"/>
    <mergeCell ref="NBR16:NBS16"/>
    <mergeCell ref="NBT16:NBU16"/>
    <mergeCell ref="NBV16:NBW16"/>
    <mergeCell ref="NBX16:NBY16"/>
    <mergeCell ref="NBZ16:NCA16"/>
    <mergeCell ref="NBH16:NBI16"/>
    <mergeCell ref="NBJ16:NBK16"/>
    <mergeCell ref="NBL16:NBM16"/>
    <mergeCell ref="NBN16:NBO16"/>
    <mergeCell ref="NBP16:NBQ16"/>
    <mergeCell ref="NAX16:NAY16"/>
    <mergeCell ref="NAZ16:NBA16"/>
    <mergeCell ref="NBB16:NBC16"/>
    <mergeCell ref="NBD16:NBE16"/>
    <mergeCell ref="NBF16:NBG16"/>
    <mergeCell ref="NAN16:NAO16"/>
    <mergeCell ref="NAP16:NAQ16"/>
    <mergeCell ref="NAR16:NAS16"/>
    <mergeCell ref="NAT16:NAU16"/>
    <mergeCell ref="NAV16:NAW16"/>
    <mergeCell ref="NAD16:NAE16"/>
    <mergeCell ref="NAF16:NAG16"/>
    <mergeCell ref="NAH16:NAI16"/>
    <mergeCell ref="NAJ16:NAK16"/>
    <mergeCell ref="NAL16:NAM16"/>
    <mergeCell ref="MZT16:MZU16"/>
    <mergeCell ref="MZV16:MZW16"/>
    <mergeCell ref="MZX16:MZY16"/>
    <mergeCell ref="MZZ16:NAA16"/>
    <mergeCell ref="NAB16:NAC16"/>
    <mergeCell ref="MZJ16:MZK16"/>
    <mergeCell ref="MZL16:MZM16"/>
    <mergeCell ref="MZN16:MZO16"/>
    <mergeCell ref="MZP16:MZQ16"/>
    <mergeCell ref="MZR16:MZS16"/>
    <mergeCell ref="MYZ16:MZA16"/>
    <mergeCell ref="MZB16:MZC16"/>
    <mergeCell ref="MZD16:MZE16"/>
    <mergeCell ref="MZF16:MZG16"/>
    <mergeCell ref="MZH16:MZI16"/>
    <mergeCell ref="MYP16:MYQ16"/>
    <mergeCell ref="MYR16:MYS16"/>
    <mergeCell ref="MYT16:MYU16"/>
    <mergeCell ref="MYV16:MYW16"/>
    <mergeCell ref="MYX16:MYY16"/>
    <mergeCell ref="MYF16:MYG16"/>
    <mergeCell ref="MYH16:MYI16"/>
    <mergeCell ref="MYJ16:MYK16"/>
    <mergeCell ref="MYL16:MYM16"/>
    <mergeCell ref="MYN16:MYO16"/>
    <mergeCell ref="MXV16:MXW16"/>
    <mergeCell ref="MXX16:MXY16"/>
    <mergeCell ref="MXZ16:MYA16"/>
    <mergeCell ref="MYB16:MYC16"/>
    <mergeCell ref="MYD16:MYE16"/>
    <mergeCell ref="MXL16:MXM16"/>
    <mergeCell ref="MXN16:MXO16"/>
    <mergeCell ref="MXP16:MXQ16"/>
    <mergeCell ref="MXR16:MXS16"/>
    <mergeCell ref="MXT16:MXU16"/>
    <mergeCell ref="MXB16:MXC16"/>
    <mergeCell ref="MXD16:MXE16"/>
    <mergeCell ref="MXF16:MXG16"/>
    <mergeCell ref="MXH16:MXI16"/>
    <mergeCell ref="MXJ16:MXK16"/>
    <mergeCell ref="MWR16:MWS16"/>
    <mergeCell ref="MWT16:MWU16"/>
    <mergeCell ref="MWV16:MWW16"/>
    <mergeCell ref="MWX16:MWY16"/>
    <mergeCell ref="MWZ16:MXA16"/>
    <mergeCell ref="MWH16:MWI16"/>
    <mergeCell ref="MWJ16:MWK16"/>
    <mergeCell ref="MWL16:MWM16"/>
    <mergeCell ref="MWN16:MWO16"/>
    <mergeCell ref="MWP16:MWQ16"/>
    <mergeCell ref="MVX16:MVY16"/>
    <mergeCell ref="MVZ16:MWA16"/>
    <mergeCell ref="MWB16:MWC16"/>
    <mergeCell ref="MWD16:MWE16"/>
    <mergeCell ref="MWF16:MWG16"/>
    <mergeCell ref="MVN16:MVO16"/>
    <mergeCell ref="MVP16:MVQ16"/>
    <mergeCell ref="MVR16:MVS16"/>
    <mergeCell ref="MVT16:MVU16"/>
    <mergeCell ref="MVV16:MVW16"/>
    <mergeCell ref="MVD16:MVE16"/>
    <mergeCell ref="MVF16:MVG16"/>
    <mergeCell ref="MVH16:MVI16"/>
    <mergeCell ref="MVJ16:MVK16"/>
    <mergeCell ref="MVL16:MVM16"/>
    <mergeCell ref="MUT16:MUU16"/>
    <mergeCell ref="MUV16:MUW16"/>
    <mergeCell ref="MUX16:MUY16"/>
    <mergeCell ref="MUZ16:MVA16"/>
    <mergeCell ref="MVB16:MVC16"/>
    <mergeCell ref="MUJ16:MUK16"/>
    <mergeCell ref="MUL16:MUM16"/>
    <mergeCell ref="MUN16:MUO16"/>
    <mergeCell ref="MUP16:MUQ16"/>
    <mergeCell ref="MUR16:MUS16"/>
    <mergeCell ref="MTZ16:MUA16"/>
    <mergeCell ref="MUB16:MUC16"/>
    <mergeCell ref="MUD16:MUE16"/>
    <mergeCell ref="MUF16:MUG16"/>
    <mergeCell ref="MUH16:MUI16"/>
    <mergeCell ref="MTP16:MTQ16"/>
    <mergeCell ref="MTR16:MTS16"/>
    <mergeCell ref="MTT16:MTU16"/>
    <mergeCell ref="MTV16:MTW16"/>
    <mergeCell ref="MTX16:MTY16"/>
    <mergeCell ref="MTF16:MTG16"/>
    <mergeCell ref="MTH16:MTI16"/>
    <mergeCell ref="MTJ16:MTK16"/>
    <mergeCell ref="MTL16:MTM16"/>
    <mergeCell ref="MTN16:MTO16"/>
    <mergeCell ref="MSV16:MSW16"/>
    <mergeCell ref="MSX16:MSY16"/>
    <mergeCell ref="MSZ16:MTA16"/>
    <mergeCell ref="MTB16:MTC16"/>
    <mergeCell ref="MTD16:MTE16"/>
    <mergeCell ref="MSL16:MSM16"/>
    <mergeCell ref="MSN16:MSO16"/>
    <mergeCell ref="MSP16:MSQ16"/>
    <mergeCell ref="MSR16:MSS16"/>
    <mergeCell ref="MST16:MSU16"/>
    <mergeCell ref="MSB16:MSC16"/>
    <mergeCell ref="MSD16:MSE16"/>
    <mergeCell ref="MSF16:MSG16"/>
    <mergeCell ref="MSH16:MSI16"/>
    <mergeCell ref="MSJ16:MSK16"/>
    <mergeCell ref="MRR16:MRS16"/>
    <mergeCell ref="MRT16:MRU16"/>
    <mergeCell ref="MRV16:MRW16"/>
    <mergeCell ref="MRX16:MRY16"/>
    <mergeCell ref="MRZ16:MSA16"/>
    <mergeCell ref="MRH16:MRI16"/>
    <mergeCell ref="MRJ16:MRK16"/>
    <mergeCell ref="MRL16:MRM16"/>
    <mergeCell ref="MRN16:MRO16"/>
    <mergeCell ref="MRP16:MRQ16"/>
    <mergeCell ref="MQX16:MQY16"/>
    <mergeCell ref="MQZ16:MRA16"/>
    <mergeCell ref="MRB16:MRC16"/>
    <mergeCell ref="MRD16:MRE16"/>
    <mergeCell ref="MRF16:MRG16"/>
    <mergeCell ref="MQN16:MQO16"/>
    <mergeCell ref="MQP16:MQQ16"/>
    <mergeCell ref="MQR16:MQS16"/>
    <mergeCell ref="MQT16:MQU16"/>
    <mergeCell ref="MQV16:MQW16"/>
    <mergeCell ref="MQD16:MQE16"/>
    <mergeCell ref="MQF16:MQG16"/>
    <mergeCell ref="MQH16:MQI16"/>
    <mergeCell ref="MQJ16:MQK16"/>
    <mergeCell ref="MQL16:MQM16"/>
    <mergeCell ref="MPT16:MPU16"/>
    <mergeCell ref="MPV16:MPW16"/>
    <mergeCell ref="MPX16:MPY16"/>
    <mergeCell ref="MPZ16:MQA16"/>
    <mergeCell ref="MQB16:MQC16"/>
    <mergeCell ref="MPJ16:MPK16"/>
    <mergeCell ref="MPL16:MPM16"/>
    <mergeCell ref="MPN16:MPO16"/>
    <mergeCell ref="MPP16:MPQ16"/>
    <mergeCell ref="MPR16:MPS16"/>
    <mergeCell ref="MOZ16:MPA16"/>
    <mergeCell ref="MPB16:MPC16"/>
    <mergeCell ref="MPD16:MPE16"/>
    <mergeCell ref="MPF16:MPG16"/>
    <mergeCell ref="MPH16:MPI16"/>
    <mergeCell ref="MOP16:MOQ16"/>
    <mergeCell ref="MOR16:MOS16"/>
    <mergeCell ref="MOT16:MOU16"/>
    <mergeCell ref="MOV16:MOW16"/>
    <mergeCell ref="MOX16:MOY16"/>
    <mergeCell ref="MOF16:MOG16"/>
    <mergeCell ref="MOH16:MOI16"/>
    <mergeCell ref="MOJ16:MOK16"/>
    <mergeCell ref="MOL16:MOM16"/>
    <mergeCell ref="MON16:MOO16"/>
    <mergeCell ref="MNV16:MNW16"/>
    <mergeCell ref="MNX16:MNY16"/>
    <mergeCell ref="MNZ16:MOA16"/>
    <mergeCell ref="MOB16:MOC16"/>
    <mergeCell ref="MOD16:MOE16"/>
    <mergeCell ref="MNL16:MNM16"/>
    <mergeCell ref="MNN16:MNO16"/>
    <mergeCell ref="MNP16:MNQ16"/>
    <mergeCell ref="MNR16:MNS16"/>
    <mergeCell ref="MNT16:MNU16"/>
    <mergeCell ref="MNB16:MNC16"/>
    <mergeCell ref="MND16:MNE16"/>
    <mergeCell ref="MNF16:MNG16"/>
    <mergeCell ref="MNH16:MNI16"/>
    <mergeCell ref="MNJ16:MNK16"/>
    <mergeCell ref="MMR16:MMS16"/>
    <mergeCell ref="MMT16:MMU16"/>
    <mergeCell ref="MMV16:MMW16"/>
    <mergeCell ref="MMX16:MMY16"/>
    <mergeCell ref="MMZ16:MNA16"/>
    <mergeCell ref="MMH16:MMI16"/>
    <mergeCell ref="MMJ16:MMK16"/>
    <mergeCell ref="MML16:MMM16"/>
    <mergeCell ref="MMN16:MMO16"/>
    <mergeCell ref="MMP16:MMQ16"/>
    <mergeCell ref="MLX16:MLY16"/>
    <mergeCell ref="MLZ16:MMA16"/>
    <mergeCell ref="MMB16:MMC16"/>
    <mergeCell ref="MMD16:MME16"/>
    <mergeCell ref="MMF16:MMG16"/>
    <mergeCell ref="MLN16:MLO16"/>
    <mergeCell ref="MLP16:MLQ16"/>
    <mergeCell ref="MLR16:MLS16"/>
    <mergeCell ref="MLT16:MLU16"/>
    <mergeCell ref="MLV16:MLW16"/>
    <mergeCell ref="MLD16:MLE16"/>
    <mergeCell ref="MLF16:MLG16"/>
    <mergeCell ref="MLH16:MLI16"/>
    <mergeCell ref="MLJ16:MLK16"/>
    <mergeCell ref="MLL16:MLM16"/>
    <mergeCell ref="MKT16:MKU16"/>
    <mergeCell ref="MKV16:MKW16"/>
    <mergeCell ref="MKX16:MKY16"/>
    <mergeCell ref="MKZ16:MLA16"/>
    <mergeCell ref="MLB16:MLC16"/>
    <mergeCell ref="MKJ16:MKK16"/>
    <mergeCell ref="MKL16:MKM16"/>
    <mergeCell ref="MKN16:MKO16"/>
    <mergeCell ref="MKP16:MKQ16"/>
    <mergeCell ref="MKR16:MKS16"/>
    <mergeCell ref="MJZ16:MKA16"/>
    <mergeCell ref="MKB16:MKC16"/>
    <mergeCell ref="MKD16:MKE16"/>
    <mergeCell ref="MKF16:MKG16"/>
    <mergeCell ref="MKH16:MKI16"/>
    <mergeCell ref="MJP16:MJQ16"/>
    <mergeCell ref="MJR16:MJS16"/>
    <mergeCell ref="MJT16:MJU16"/>
    <mergeCell ref="MJV16:MJW16"/>
    <mergeCell ref="MJX16:MJY16"/>
    <mergeCell ref="MJF16:MJG16"/>
    <mergeCell ref="MJH16:MJI16"/>
    <mergeCell ref="MJJ16:MJK16"/>
    <mergeCell ref="MJL16:MJM16"/>
    <mergeCell ref="MJN16:MJO16"/>
    <mergeCell ref="MIV16:MIW16"/>
    <mergeCell ref="MIX16:MIY16"/>
    <mergeCell ref="MIZ16:MJA16"/>
    <mergeCell ref="MJB16:MJC16"/>
    <mergeCell ref="MJD16:MJE16"/>
    <mergeCell ref="MIL16:MIM16"/>
    <mergeCell ref="MIN16:MIO16"/>
    <mergeCell ref="MIP16:MIQ16"/>
    <mergeCell ref="MIR16:MIS16"/>
    <mergeCell ref="MIT16:MIU16"/>
    <mergeCell ref="MIB16:MIC16"/>
    <mergeCell ref="MID16:MIE16"/>
    <mergeCell ref="MIF16:MIG16"/>
    <mergeCell ref="MIH16:MII16"/>
    <mergeCell ref="MIJ16:MIK16"/>
    <mergeCell ref="MHR16:MHS16"/>
    <mergeCell ref="MHT16:MHU16"/>
    <mergeCell ref="MHV16:MHW16"/>
    <mergeCell ref="MHX16:MHY16"/>
    <mergeCell ref="MHZ16:MIA16"/>
    <mergeCell ref="MHH16:MHI16"/>
    <mergeCell ref="MHJ16:MHK16"/>
    <mergeCell ref="MHL16:MHM16"/>
    <mergeCell ref="MHN16:MHO16"/>
    <mergeCell ref="MHP16:MHQ16"/>
    <mergeCell ref="MGX16:MGY16"/>
    <mergeCell ref="MGZ16:MHA16"/>
    <mergeCell ref="MHB16:MHC16"/>
    <mergeCell ref="MHD16:MHE16"/>
    <mergeCell ref="MHF16:MHG16"/>
    <mergeCell ref="MGN16:MGO16"/>
    <mergeCell ref="MGP16:MGQ16"/>
    <mergeCell ref="MGR16:MGS16"/>
    <mergeCell ref="MGT16:MGU16"/>
    <mergeCell ref="MGV16:MGW16"/>
    <mergeCell ref="MGD16:MGE16"/>
    <mergeCell ref="MGF16:MGG16"/>
    <mergeCell ref="MGH16:MGI16"/>
    <mergeCell ref="MGJ16:MGK16"/>
    <mergeCell ref="MGL16:MGM16"/>
    <mergeCell ref="MFT16:MFU16"/>
    <mergeCell ref="MFV16:MFW16"/>
    <mergeCell ref="MFX16:MFY16"/>
    <mergeCell ref="MFZ16:MGA16"/>
    <mergeCell ref="MGB16:MGC16"/>
    <mergeCell ref="MFJ16:MFK16"/>
    <mergeCell ref="MFL16:MFM16"/>
    <mergeCell ref="MFN16:MFO16"/>
    <mergeCell ref="MFP16:MFQ16"/>
    <mergeCell ref="MFR16:MFS16"/>
    <mergeCell ref="MEZ16:MFA16"/>
    <mergeCell ref="MFB16:MFC16"/>
    <mergeCell ref="MFD16:MFE16"/>
    <mergeCell ref="MFF16:MFG16"/>
    <mergeCell ref="MFH16:MFI16"/>
    <mergeCell ref="MEP16:MEQ16"/>
    <mergeCell ref="MER16:MES16"/>
    <mergeCell ref="MET16:MEU16"/>
    <mergeCell ref="MEV16:MEW16"/>
    <mergeCell ref="MEX16:MEY16"/>
    <mergeCell ref="MEF16:MEG16"/>
    <mergeCell ref="MEH16:MEI16"/>
    <mergeCell ref="MEJ16:MEK16"/>
    <mergeCell ref="MEL16:MEM16"/>
    <mergeCell ref="MEN16:MEO16"/>
    <mergeCell ref="MDV16:MDW16"/>
    <mergeCell ref="MDX16:MDY16"/>
    <mergeCell ref="MDZ16:MEA16"/>
    <mergeCell ref="MEB16:MEC16"/>
    <mergeCell ref="MED16:MEE16"/>
    <mergeCell ref="MDL16:MDM16"/>
    <mergeCell ref="MDN16:MDO16"/>
    <mergeCell ref="MDP16:MDQ16"/>
    <mergeCell ref="MDR16:MDS16"/>
    <mergeCell ref="MDT16:MDU16"/>
    <mergeCell ref="MDB16:MDC16"/>
    <mergeCell ref="MDD16:MDE16"/>
    <mergeCell ref="MDF16:MDG16"/>
    <mergeCell ref="MDH16:MDI16"/>
    <mergeCell ref="MDJ16:MDK16"/>
    <mergeCell ref="MCR16:MCS16"/>
    <mergeCell ref="MCT16:MCU16"/>
    <mergeCell ref="MCV16:MCW16"/>
    <mergeCell ref="MCX16:MCY16"/>
    <mergeCell ref="MCZ16:MDA16"/>
    <mergeCell ref="MCH16:MCI16"/>
    <mergeCell ref="MCJ16:MCK16"/>
    <mergeCell ref="MCL16:MCM16"/>
    <mergeCell ref="MCN16:MCO16"/>
    <mergeCell ref="MCP16:MCQ16"/>
    <mergeCell ref="MBX16:MBY16"/>
    <mergeCell ref="MBZ16:MCA16"/>
    <mergeCell ref="MCB16:MCC16"/>
    <mergeCell ref="MCD16:MCE16"/>
    <mergeCell ref="MCF16:MCG16"/>
    <mergeCell ref="MBN16:MBO16"/>
    <mergeCell ref="MBP16:MBQ16"/>
    <mergeCell ref="MBR16:MBS16"/>
    <mergeCell ref="MBT16:MBU16"/>
    <mergeCell ref="MBV16:MBW16"/>
    <mergeCell ref="MBD16:MBE16"/>
    <mergeCell ref="MBF16:MBG16"/>
    <mergeCell ref="MBH16:MBI16"/>
    <mergeCell ref="MBJ16:MBK16"/>
    <mergeCell ref="MBL16:MBM16"/>
    <mergeCell ref="MAT16:MAU16"/>
    <mergeCell ref="MAV16:MAW16"/>
    <mergeCell ref="MAX16:MAY16"/>
    <mergeCell ref="MAZ16:MBA16"/>
    <mergeCell ref="MBB16:MBC16"/>
    <mergeCell ref="MAJ16:MAK16"/>
    <mergeCell ref="MAL16:MAM16"/>
    <mergeCell ref="MAN16:MAO16"/>
    <mergeCell ref="MAP16:MAQ16"/>
    <mergeCell ref="MAR16:MAS16"/>
    <mergeCell ref="LZZ16:MAA16"/>
    <mergeCell ref="MAB16:MAC16"/>
    <mergeCell ref="MAD16:MAE16"/>
    <mergeCell ref="MAF16:MAG16"/>
    <mergeCell ref="MAH16:MAI16"/>
    <mergeCell ref="LZP16:LZQ16"/>
    <mergeCell ref="LZR16:LZS16"/>
    <mergeCell ref="LZT16:LZU16"/>
    <mergeCell ref="LZV16:LZW16"/>
    <mergeCell ref="LZX16:LZY16"/>
    <mergeCell ref="LZF16:LZG16"/>
    <mergeCell ref="LZH16:LZI16"/>
    <mergeCell ref="LZJ16:LZK16"/>
    <mergeCell ref="LZL16:LZM16"/>
    <mergeCell ref="LZN16:LZO16"/>
    <mergeCell ref="LYV16:LYW16"/>
    <mergeCell ref="LYX16:LYY16"/>
    <mergeCell ref="LYZ16:LZA16"/>
    <mergeCell ref="LZB16:LZC16"/>
    <mergeCell ref="LZD16:LZE16"/>
    <mergeCell ref="LYL16:LYM16"/>
    <mergeCell ref="LYN16:LYO16"/>
    <mergeCell ref="LYP16:LYQ16"/>
    <mergeCell ref="LYR16:LYS16"/>
    <mergeCell ref="LYT16:LYU16"/>
    <mergeCell ref="LYB16:LYC16"/>
    <mergeCell ref="LYD16:LYE16"/>
    <mergeCell ref="LYF16:LYG16"/>
    <mergeCell ref="LYH16:LYI16"/>
    <mergeCell ref="LYJ16:LYK16"/>
    <mergeCell ref="LXR16:LXS16"/>
    <mergeCell ref="LXT16:LXU16"/>
    <mergeCell ref="LXV16:LXW16"/>
    <mergeCell ref="LXX16:LXY16"/>
    <mergeCell ref="LXZ16:LYA16"/>
    <mergeCell ref="LXH16:LXI16"/>
    <mergeCell ref="LXJ16:LXK16"/>
    <mergeCell ref="LXL16:LXM16"/>
    <mergeCell ref="LXN16:LXO16"/>
    <mergeCell ref="LXP16:LXQ16"/>
    <mergeCell ref="LWX16:LWY16"/>
    <mergeCell ref="LWZ16:LXA16"/>
    <mergeCell ref="LXB16:LXC16"/>
    <mergeCell ref="LXD16:LXE16"/>
    <mergeCell ref="LXF16:LXG16"/>
    <mergeCell ref="LWN16:LWO16"/>
    <mergeCell ref="LWP16:LWQ16"/>
    <mergeCell ref="LWR16:LWS16"/>
    <mergeCell ref="LWT16:LWU16"/>
    <mergeCell ref="LWV16:LWW16"/>
    <mergeCell ref="LWD16:LWE16"/>
    <mergeCell ref="LWF16:LWG16"/>
    <mergeCell ref="LWH16:LWI16"/>
    <mergeCell ref="LWJ16:LWK16"/>
    <mergeCell ref="LWL16:LWM16"/>
    <mergeCell ref="LVT16:LVU16"/>
    <mergeCell ref="LVV16:LVW16"/>
    <mergeCell ref="LVX16:LVY16"/>
    <mergeCell ref="LVZ16:LWA16"/>
    <mergeCell ref="LWB16:LWC16"/>
    <mergeCell ref="LVJ16:LVK16"/>
    <mergeCell ref="LVL16:LVM16"/>
    <mergeCell ref="LVN16:LVO16"/>
    <mergeCell ref="LVP16:LVQ16"/>
    <mergeCell ref="LVR16:LVS16"/>
    <mergeCell ref="LUZ16:LVA16"/>
    <mergeCell ref="LVB16:LVC16"/>
    <mergeCell ref="LVD16:LVE16"/>
    <mergeCell ref="LVF16:LVG16"/>
    <mergeCell ref="LVH16:LVI16"/>
    <mergeCell ref="LUP16:LUQ16"/>
    <mergeCell ref="LUR16:LUS16"/>
    <mergeCell ref="LUT16:LUU16"/>
    <mergeCell ref="LUV16:LUW16"/>
    <mergeCell ref="LUX16:LUY16"/>
    <mergeCell ref="LUF16:LUG16"/>
    <mergeCell ref="LUH16:LUI16"/>
    <mergeCell ref="LUJ16:LUK16"/>
    <mergeCell ref="LUL16:LUM16"/>
    <mergeCell ref="LUN16:LUO16"/>
    <mergeCell ref="LTV16:LTW16"/>
    <mergeCell ref="LTX16:LTY16"/>
    <mergeCell ref="LTZ16:LUA16"/>
    <mergeCell ref="LUB16:LUC16"/>
    <mergeCell ref="LUD16:LUE16"/>
    <mergeCell ref="LTL16:LTM16"/>
    <mergeCell ref="LTN16:LTO16"/>
    <mergeCell ref="LTP16:LTQ16"/>
    <mergeCell ref="LTR16:LTS16"/>
    <mergeCell ref="LTT16:LTU16"/>
    <mergeCell ref="LTB16:LTC16"/>
    <mergeCell ref="LTD16:LTE16"/>
    <mergeCell ref="LTF16:LTG16"/>
    <mergeCell ref="LTH16:LTI16"/>
    <mergeCell ref="LTJ16:LTK16"/>
    <mergeCell ref="LSR16:LSS16"/>
    <mergeCell ref="LST16:LSU16"/>
    <mergeCell ref="LSV16:LSW16"/>
    <mergeCell ref="LSX16:LSY16"/>
    <mergeCell ref="LSZ16:LTA16"/>
    <mergeCell ref="LSH16:LSI16"/>
    <mergeCell ref="LSJ16:LSK16"/>
    <mergeCell ref="LSL16:LSM16"/>
    <mergeCell ref="LSN16:LSO16"/>
    <mergeCell ref="LSP16:LSQ16"/>
    <mergeCell ref="LRX16:LRY16"/>
    <mergeCell ref="LRZ16:LSA16"/>
    <mergeCell ref="LSB16:LSC16"/>
    <mergeCell ref="LSD16:LSE16"/>
    <mergeCell ref="LSF16:LSG16"/>
    <mergeCell ref="LRN16:LRO16"/>
    <mergeCell ref="LRP16:LRQ16"/>
    <mergeCell ref="LRR16:LRS16"/>
    <mergeCell ref="LRT16:LRU16"/>
    <mergeCell ref="LRV16:LRW16"/>
    <mergeCell ref="LRD16:LRE16"/>
    <mergeCell ref="LRF16:LRG16"/>
    <mergeCell ref="LRH16:LRI16"/>
    <mergeCell ref="LRJ16:LRK16"/>
    <mergeCell ref="LRL16:LRM16"/>
    <mergeCell ref="LQT16:LQU16"/>
    <mergeCell ref="LQV16:LQW16"/>
    <mergeCell ref="LQX16:LQY16"/>
    <mergeCell ref="LQZ16:LRA16"/>
    <mergeCell ref="LRB16:LRC16"/>
    <mergeCell ref="LQJ16:LQK16"/>
    <mergeCell ref="LQL16:LQM16"/>
    <mergeCell ref="LQN16:LQO16"/>
    <mergeCell ref="LQP16:LQQ16"/>
    <mergeCell ref="LQR16:LQS16"/>
    <mergeCell ref="LPZ16:LQA16"/>
    <mergeCell ref="LQB16:LQC16"/>
    <mergeCell ref="LQD16:LQE16"/>
    <mergeCell ref="LQF16:LQG16"/>
    <mergeCell ref="LQH16:LQI16"/>
    <mergeCell ref="LPP16:LPQ16"/>
    <mergeCell ref="LPR16:LPS16"/>
    <mergeCell ref="LPT16:LPU16"/>
    <mergeCell ref="LPV16:LPW16"/>
    <mergeCell ref="LPX16:LPY16"/>
    <mergeCell ref="LPF16:LPG16"/>
    <mergeCell ref="LPH16:LPI16"/>
    <mergeCell ref="LPJ16:LPK16"/>
    <mergeCell ref="LPL16:LPM16"/>
    <mergeCell ref="LPN16:LPO16"/>
    <mergeCell ref="LOV16:LOW16"/>
    <mergeCell ref="LOX16:LOY16"/>
    <mergeCell ref="LOZ16:LPA16"/>
    <mergeCell ref="LPB16:LPC16"/>
    <mergeCell ref="LPD16:LPE16"/>
    <mergeCell ref="LOL16:LOM16"/>
    <mergeCell ref="LON16:LOO16"/>
    <mergeCell ref="LOP16:LOQ16"/>
    <mergeCell ref="LOR16:LOS16"/>
    <mergeCell ref="LOT16:LOU16"/>
    <mergeCell ref="LOB16:LOC16"/>
    <mergeCell ref="LOD16:LOE16"/>
    <mergeCell ref="LOF16:LOG16"/>
    <mergeCell ref="LOH16:LOI16"/>
    <mergeCell ref="LOJ16:LOK16"/>
    <mergeCell ref="LNR16:LNS16"/>
    <mergeCell ref="LNT16:LNU16"/>
    <mergeCell ref="LNV16:LNW16"/>
    <mergeCell ref="LNX16:LNY16"/>
    <mergeCell ref="LNZ16:LOA16"/>
    <mergeCell ref="LNH16:LNI16"/>
    <mergeCell ref="LNJ16:LNK16"/>
    <mergeCell ref="LNL16:LNM16"/>
    <mergeCell ref="LNN16:LNO16"/>
    <mergeCell ref="LNP16:LNQ16"/>
    <mergeCell ref="LMX16:LMY16"/>
    <mergeCell ref="LMZ16:LNA16"/>
    <mergeCell ref="LNB16:LNC16"/>
    <mergeCell ref="LND16:LNE16"/>
    <mergeCell ref="LNF16:LNG16"/>
    <mergeCell ref="LMN16:LMO16"/>
    <mergeCell ref="LMP16:LMQ16"/>
    <mergeCell ref="LMR16:LMS16"/>
    <mergeCell ref="LMT16:LMU16"/>
    <mergeCell ref="LMV16:LMW16"/>
    <mergeCell ref="LMD16:LME16"/>
    <mergeCell ref="LMF16:LMG16"/>
    <mergeCell ref="LMH16:LMI16"/>
    <mergeCell ref="LMJ16:LMK16"/>
    <mergeCell ref="LML16:LMM16"/>
    <mergeCell ref="LLT16:LLU16"/>
    <mergeCell ref="LLV16:LLW16"/>
    <mergeCell ref="LLX16:LLY16"/>
    <mergeCell ref="LLZ16:LMA16"/>
    <mergeCell ref="LMB16:LMC16"/>
    <mergeCell ref="LLJ16:LLK16"/>
    <mergeCell ref="LLL16:LLM16"/>
    <mergeCell ref="LLN16:LLO16"/>
    <mergeCell ref="LLP16:LLQ16"/>
    <mergeCell ref="LLR16:LLS16"/>
    <mergeCell ref="LKZ16:LLA16"/>
    <mergeCell ref="LLB16:LLC16"/>
    <mergeCell ref="LLD16:LLE16"/>
    <mergeCell ref="LLF16:LLG16"/>
    <mergeCell ref="LLH16:LLI16"/>
    <mergeCell ref="LKP16:LKQ16"/>
    <mergeCell ref="LKR16:LKS16"/>
    <mergeCell ref="LKT16:LKU16"/>
    <mergeCell ref="LKV16:LKW16"/>
    <mergeCell ref="LKX16:LKY16"/>
    <mergeCell ref="LKF16:LKG16"/>
    <mergeCell ref="LKH16:LKI16"/>
    <mergeCell ref="LKJ16:LKK16"/>
    <mergeCell ref="LKL16:LKM16"/>
    <mergeCell ref="LKN16:LKO16"/>
    <mergeCell ref="LJV16:LJW16"/>
    <mergeCell ref="LJX16:LJY16"/>
    <mergeCell ref="LJZ16:LKA16"/>
    <mergeCell ref="LKB16:LKC16"/>
    <mergeCell ref="LKD16:LKE16"/>
    <mergeCell ref="LJL16:LJM16"/>
    <mergeCell ref="LJN16:LJO16"/>
    <mergeCell ref="LJP16:LJQ16"/>
    <mergeCell ref="LJR16:LJS16"/>
    <mergeCell ref="LJT16:LJU16"/>
    <mergeCell ref="LJB16:LJC16"/>
    <mergeCell ref="LJD16:LJE16"/>
    <mergeCell ref="LJF16:LJG16"/>
    <mergeCell ref="LJH16:LJI16"/>
    <mergeCell ref="LJJ16:LJK16"/>
    <mergeCell ref="LIR16:LIS16"/>
    <mergeCell ref="LIT16:LIU16"/>
    <mergeCell ref="LIV16:LIW16"/>
    <mergeCell ref="LIX16:LIY16"/>
    <mergeCell ref="LIZ16:LJA16"/>
    <mergeCell ref="LIH16:LII16"/>
    <mergeCell ref="LIJ16:LIK16"/>
    <mergeCell ref="LIL16:LIM16"/>
    <mergeCell ref="LIN16:LIO16"/>
    <mergeCell ref="LIP16:LIQ16"/>
    <mergeCell ref="LHX16:LHY16"/>
    <mergeCell ref="LHZ16:LIA16"/>
    <mergeCell ref="LIB16:LIC16"/>
    <mergeCell ref="LID16:LIE16"/>
    <mergeCell ref="LIF16:LIG16"/>
    <mergeCell ref="LHN16:LHO16"/>
    <mergeCell ref="LHP16:LHQ16"/>
    <mergeCell ref="LHR16:LHS16"/>
    <mergeCell ref="LHT16:LHU16"/>
    <mergeCell ref="LHV16:LHW16"/>
    <mergeCell ref="LHD16:LHE16"/>
    <mergeCell ref="LHF16:LHG16"/>
    <mergeCell ref="LHH16:LHI16"/>
    <mergeCell ref="LHJ16:LHK16"/>
    <mergeCell ref="LHL16:LHM16"/>
    <mergeCell ref="LGT16:LGU16"/>
    <mergeCell ref="LGV16:LGW16"/>
    <mergeCell ref="LGX16:LGY16"/>
    <mergeCell ref="LGZ16:LHA16"/>
    <mergeCell ref="LHB16:LHC16"/>
    <mergeCell ref="LGJ16:LGK16"/>
    <mergeCell ref="LGL16:LGM16"/>
    <mergeCell ref="LGN16:LGO16"/>
    <mergeCell ref="LGP16:LGQ16"/>
    <mergeCell ref="LGR16:LGS16"/>
    <mergeCell ref="LFZ16:LGA16"/>
    <mergeCell ref="LGB16:LGC16"/>
    <mergeCell ref="LGD16:LGE16"/>
    <mergeCell ref="LGF16:LGG16"/>
    <mergeCell ref="LGH16:LGI16"/>
    <mergeCell ref="LFP16:LFQ16"/>
    <mergeCell ref="LFR16:LFS16"/>
    <mergeCell ref="LFT16:LFU16"/>
    <mergeCell ref="LFV16:LFW16"/>
    <mergeCell ref="LFX16:LFY16"/>
    <mergeCell ref="LFF16:LFG16"/>
    <mergeCell ref="LFH16:LFI16"/>
    <mergeCell ref="LFJ16:LFK16"/>
    <mergeCell ref="LFL16:LFM16"/>
    <mergeCell ref="LFN16:LFO16"/>
    <mergeCell ref="LEV16:LEW16"/>
    <mergeCell ref="LEX16:LEY16"/>
    <mergeCell ref="LEZ16:LFA16"/>
    <mergeCell ref="LFB16:LFC16"/>
    <mergeCell ref="LFD16:LFE16"/>
    <mergeCell ref="LEL16:LEM16"/>
    <mergeCell ref="LEN16:LEO16"/>
    <mergeCell ref="LEP16:LEQ16"/>
    <mergeCell ref="LER16:LES16"/>
    <mergeCell ref="LET16:LEU16"/>
    <mergeCell ref="LEB16:LEC16"/>
    <mergeCell ref="LED16:LEE16"/>
    <mergeCell ref="LEF16:LEG16"/>
    <mergeCell ref="LEH16:LEI16"/>
    <mergeCell ref="LEJ16:LEK16"/>
    <mergeCell ref="LDR16:LDS16"/>
    <mergeCell ref="LDT16:LDU16"/>
    <mergeCell ref="LDV16:LDW16"/>
    <mergeCell ref="LDX16:LDY16"/>
    <mergeCell ref="LDZ16:LEA16"/>
    <mergeCell ref="LDH16:LDI16"/>
    <mergeCell ref="LDJ16:LDK16"/>
    <mergeCell ref="LDL16:LDM16"/>
    <mergeCell ref="LDN16:LDO16"/>
    <mergeCell ref="LDP16:LDQ16"/>
    <mergeCell ref="LCX16:LCY16"/>
    <mergeCell ref="LCZ16:LDA16"/>
    <mergeCell ref="LDB16:LDC16"/>
    <mergeCell ref="LDD16:LDE16"/>
    <mergeCell ref="LDF16:LDG16"/>
    <mergeCell ref="LCN16:LCO16"/>
    <mergeCell ref="LCP16:LCQ16"/>
    <mergeCell ref="LCR16:LCS16"/>
    <mergeCell ref="LCT16:LCU16"/>
    <mergeCell ref="LCV16:LCW16"/>
    <mergeCell ref="LCD16:LCE16"/>
    <mergeCell ref="LCF16:LCG16"/>
    <mergeCell ref="LCH16:LCI16"/>
    <mergeCell ref="LCJ16:LCK16"/>
    <mergeCell ref="LCL16:LCM16"/>
    <mergeCell ref="LBT16:LBU16"/>
    <mergeCell ref="LBV16:LBW16"/>
    <mergeCell ref="LBX16:LBY16"/>
    <mergeCell ref="LBZ16:LCA16"/>
    <mergeCell ref="LCB16:LCC16"/>
    <mergeCell ref="LBJ16:LBK16"/>
    <mergeCell ref="LBL16:LBM16"/>
    <mergeCell ref="LBN16:LBO16"/>
    <mergeCell ref="LBP16:LBQ16"/>
    <mergeCell ref="LBR16:LBS16"/>
    <mergeCell ref="LAZ16:LBA16"/>
    <mergeCell ref="LBB16:LBC16"/>
    <mergeCell ref="LBD16:LBE16"/>
    <mergeCell ref="LBF16:LBG16"/>
    <mergeCell ref="LBH16:LBI16"/>
    <mergeCell ref="LAP16:LAQ16"/>
    <mergeCell ref="LAR16:LAS16"/>
    <mergeCell ref="LAT16:LAU16"/>
    <mergeCell ref="LAV16:LAW16"/>
    <mergeCell ref="LAX16:LAY16"/>
    <mergeCell ref="LAF16:LAG16"/>
    <mergeCell ref="LAH16:LAI16"/>
    <mergeCell ref="LAJ16:LAK16"/>
    <mergeCell ref="LAL16:LAM16"/>
    <mergeCell ref="LAN16:LAO16"/>
    <mergeCell ref="KZV16:KZW16"/>
    <mergeCell ref="KZX16:KZY16"/>
    <mergeCell ref="KZZ16:LAA16"/>
    <mergeCell ref="LAB16:LAC16"/>
    <mergeCell ref="LAD16:LAE16"/>
    <mergeCell ref="KZL16:KZM16"/>
    <mergeCell ref="KZN16:KZO16"/>
    <mergeCell ref="KZP16:KZQ16"/>
    <mergeCell ref="KZR16:KZS16"/>
    <mergeCell ref="KZT16:KZU16"/>
    <mergeCell ref="KZB16:KZC16"/>
    <mergeCell ref="KZD16:KZE16"/>
    <mergeCell ref="KZF16:KZG16"/>
    <mergeCell ref="KZH16:KZI16"/>
    <mergeCell ref="KZJ16:KZK16"/>
    <mergeCell ref="KYR16:KYS16"/>
    <mergeCell ref="KYT16:KYU16"/>
    <mergeCell ref="KYV16:KYW16"/>
    <mergeCell ref="KYX16:KYY16"/>
    <mergeCell ref="KYZ16:KZA16"/>
    <mergeCell ref="KYH16:KYI16"/>
    <mergeCell ref="KYJ16:KYK16"/>
    <mergeCell ref="KYL16:KYM16"/>
    <mergeCell ref="KYN16:KYO16"/>
    <mergeCell ref="KYP16:KYQ16"/>
    <mergeCell ref="KXX16:KXY16"/>
    <mergeCell ref="KXZ16:KYA16"/>
    <mergeCell ref="KYB16:KYC16"/>
    <mergeCell ref="KYD16:KYE16"/>
    <mergeCell ref="KYF16:KYG16"/>
    <mergeCell ref="KXN16:KXO16"/>
    <mergeCell ref="KXP16:KXQ16"/>
    <mergeCell ref="KXR16:KXS16"/>
    <mergeCell ref="KXT16:KXU16"/>
    <mergeCell ref="KXV16:KXW16"/>
    <mergeCell ref="KXD16:KXE16"/>
    <mergeCell ref="KXF16:KXG16"/>
    <mergeCell ref="KXH16:KXI16"/>
    <mergeCell ref="KXJ16:KXK16"/>
    <mergeCell ref="KXL16:KXM16"/>
    <mergeCell ref="KWT16:KWU16"/>
    <mergeCell ref="KWV16:KWW16"/>
    <mergeCell ref="KWX16:KWY16"/>
    <mergeCell ref="KWZ16:KXA16"/>
    <mergeCell ref="KXB16:KXC16"/>
    <mergeCell ref="KWJ16:KWK16"/>
    <mergeCell ref="KWL16:KWM16"/>
    <mergeCell ref="KWN16:KWO16"/>
    <mergeCell ref="KWP16:KWQ16"/>
    <mergeCell ref="KWR16:KWS16"/>
    <mergeCell ref="KVZ16:KWA16"/>
    <mergeCell ref="KWB16:KWC16"/>
    <mergeCell ref="KWD16:KWE16"/>
    <mergeCell ref="KWF16:KWG16"/>
    <mergeCell ref="KWH16:KWI16"/>
    <mergeCell ref="KVP16:KVQ16"/>
    <mergeCell ref="KVR16:KVS16"/>
    <mergeCell ref="KVT16:KVU16"/>
    <mergeCell ref="KVV16:KVW16"/>
    <mergeCell ref="KVX16:KVY16"/>
    <mergeCell ref="KVF16:KVG16"/>
    <mergeCell ref="KVH16:KVI16"/>
    <mergeCell ref="KVJ16:KVK16"/>
    <mergeCell ref="KVL16:KVM16"/>
    <mergeCell ref="KVN16:KVO16"/>
    <mergeCell ref="KUV16:KUW16"/>
    <mergeCell ref="KUX16:KUY16"/>
    <mergeCell ref="KUZ16:KVA16"/>
    <mergeCell ref="KVB16:KVC16"/>
    <mergeCell ref="KVD16:KVE16"/>
    <mergeCell ref="KUL16:KUM16"/>
    <mergeCell ref="KUN16:KUO16"/>
    <mergeCell ref="KUP16:KUQ16"/>
    <mergeCell ref="KUR16:KUS16"/>
    <mergeCell ref="KUT16:KUU16"/>
    <mergeCell ref="KUB16:KUC16"/>
    <mergeCell ref="KUD16:KUE16"/>
    <mergeCell ref="KUF16:KUG16"/>
    <mergeCell ref="KUH16:KUI16"/>
    <mergeCell ref="KUJ16:KUK16"/>
    <mergeCell ref="KTR16:KTS16"/>
    <mergeCell ref="KTT16:KTU16"/>
    <mergeCell ref="KTV16:KTW16"/>
    <mergeCell ref="KTX16:KTY16"/>
    <mergeCell ref="KTZ16:KUA16"/>
    <mergeCell ref="KTH16:KTI16"/>
    <mergeCell ref="KTJ16:KTK16"/>
    <mergeCell ref="KTL16:KTM16"/>
    <mergeCell ref="KTN16:KTO16"/>
    <mergeCell ref="KTP16:KTQ16"/>
    <mergeCell ref="KSX16:KSY16"/>
    <mergeCell ref="KSZ16:KTA16"/>
    <mergeCell ref="KTB16:KTC16"/>
    <mergeCell ref="KTD16:KTE16"/>
    <mergeCell ref="KTF16:KTG16"/>
    <mergeCell ref="KSN16:KSO16"/>
    <mergeCell ref="KSP16:KSQ16"/>
    <mergeCell ref="KSR16:KSS16"/>
    <mergeCell ref="KST16:KSU16"/>
    <mergeCell ref="KSV16:KSW16"/>
    <mergeCell ref="KSD16:KSE16"/>
    <mergeCell ref="KSF16:KSG16"/>
    <mergeCell ref="KSH16:KSI16"/>
    <mergeCell ref="KSJ16:KSK16"/>
    <mergeCell ref="KSL16:KSM16"/>
    <mergeCell ref="KRT16:KRU16"/>
    <mergeCell ref="KRV16:KRW16"/>
    <mergeCell ref="KRX16:KRY16"/>
    <mergeCell ref="KRZ16:KSA16"/>
    <mergeCell ref="KSB16:KSC16"/>
    <mergeCell ref="KRJ16:KRK16"/>
    <mergeCell ref="KRL16:KRM16"/>
    <mergeCell ref="KRN16:KRO16"/>
    <mergeCell ref="KRP16:KRQ16"/>
    <mergeCell ref="KRR16:KRS16"/>
    <mergeCell ref="KQZ16:KRA16"/>
    <mergeCell ref="KRB16:KRC16"/>
    <mergeCell ref="KRD16:KRE16"/>
    <mergeCell ref="KRF16:KRG16"/>
    <mergeCell ref="KRH16:KRI16"/>
    <mergeCell ref="KQP16:KQQ16"/>
    <mergeCell ref="KQR16:KQS16"/>
    <mergeCell ref="KQT16:KQU16"/>
    <mergeCell ref="KQV16:KQW16"/>
    <mergeCell ref="KQX16:KQY16"/>
    <mergeCell ref="KQF16:KQG16"/>
    <mergeCell ref="KQH16:KQI16"/>
    <mergeCell ref="KQJ16:KQK16"/>
    <mergeCell ref="KQL16:KQM16"/>
    <mergeCell ref="KQN16:KQO16"/>
    <mergeCell ref="KPV16:KPW16"/>
    <mergeCell ref="KPX16:KPY16"/>
    <mergeCell ref="KPZ16:KQA16"/>
    <mergeCell ref="KQB16:KQC16"/>
    <mergeCell ref="KQD16:KQE16"/>
    <mergeCell ref="KPL16:KPM16"/>
    <mergeCell ref="KPN16:KPO16"/>
    <mergeCell ref="KPP16:KPQ16"/>
    <mergeCell ref="KPR16:KPS16"/>
    <mergeCell ref="KPT16:KPU16"/>
    <mergeCell ref="KPB16:KPC16"/>
    <mergeCell ref="KPD16:KPE16"/>
    <mergeCell ref="KPF16:KPG16"/>
    <mergeCell ref="KPH16:KPI16"/>
    <mergeCell ref="KPJ16:KPK16"/>
    <mergeCell ref="KOR16:KOS16"/>
    <mergeCell ref="KOT16:KOU16"/>
    <mergeCell ref="KOV16:KOW16"/>
    <mergeCell ref="KOX16:KOY16"/>
    <mergeCell ref="KOZ16:KPA16"/>
    <mergeCell ref="KOH16:KOI16"/>
    <mergeCell ref="KOJ16:KOK16"/>
    <mergeCell ref="KOL16:KOM16"/>
    <mergeCell ref="KON16:KOO16"/>
    <mergeCell ref="KOP16:KOQ16"/>
    <mergeCell ref="KNX16:KNY16"/>
    <mergeCell ref="KNZ16:KOA16"/>
    <mergeCell ref="KOB16:KOC16"/>
    <mergeCell ref="KOD16:KOE16"/>
    <mergeCell ref="KOF16:KOG16"/>
    <mergeCell ref="KNN16:KNO16"/>
    <mergeCell ref="KNP16:KNQ16"/>
    <mergeCell ref="KNR16:KNS16"/>
    <mergeCell ref="KNT16:KNU16"/>
    <mergeCell ref="KNV16:KNW16"/>
    <mergeCell ref="KND16:KNE16"/>
    <mergeCell ref="KNF16:KNG16"/>
    <mergeCell ref="KNH16:KNI16"/>
    <mergeCell ref="KNJ16:KNK16"/>
    <mergeCell ref="KNL16:KNM16"/>
    <mergeCell ref="KMT16:KMU16"/>
    <mergeCell ref="KMV16:KMW16"/>
    <mergeCell ref="KMX16:KMY16"/>
    <mergeCell ref="KMZ16:KNA16"/>
    <mergeCell ref="KNB16:KNC16"/>
    <mergeCell ref="KMJ16:KMK16"/>
    <mergeCell ref="KML16:KMM16"/>
    <mergeCell ref="KMN16:KMO16"/>
    <mergeCell ref="KMP16:KMQ16"/>
    <mergeCell ref="KMR16:KMS16"/>
    <mergeCell ref="KLZ16:KMA16"/>
    <mergeCell ref="KMB16:KMC16"/>
    <mergeCell ref="KMD16:KME16"/>
    <mergeCell ref="KMF16:KMG16"/>
    <mergeCell ref="KMH16:KMI16"/>
    <mergeCell ref="KLP16:KLQ16"/>
    <mergeCell ref="KLR16:KLS16"/>
    <mergeCell ref="KLT16:KLU16"/>
    <mergeCell ref="KLV16:KLW16"/>
    <mergeCell ref="KLX16:KLY16"/>
    <mergeCell ref="KLF16:KLG16"/>
    <mergeCell ref="KLH16:KLI16"/>
    <mergeCell ref="KLJ16:KLK16"/>
    <mergeCell ref="KLL16:KLM16"/>
    <mergeCell ref="KLN16:KLO16"/>
    <mergeCell ref="KKV16:KKW16"/>
    <mergeCell ref="KKX16:KKY16"/>
    <mergeCell ref="KKZ16:KLA16"/>
    <mergeCell ref="KLB16:KLC16"/>
    <mergeCell ref="KLD16:KLE16"/>
    <mergeCell ref="KKL16:KKM16"/>
    <mergeCell ref="KKN16:KKO16"/>
    <mergeCell ref="KKP16:KKQ16"/>
    <mergeCell ref="KKR16:KKS16"/>
    <mergeCell ref="KKT16:KKU16"/>
    <mergeCell ref="KKB16:KKC16"/>
    <mergeCell ref="KKD16:KKE16"/>
    <mergeCell ref="KKF16:KKG16"/>
    <mergeCell ref="KKH16:KKI16"/>
    <mergeCell ref="KKJ16:KKK16"/>
    <mergeCell ref="KJR16:KJS16"/>
    <mergeCell ref="KJT16:KJU16"/>
    <mergeCell ref="KJV16:KJW16"/>
    <mergeCell ref="KJX16:KJY16"/>
    <mergeCell ref="KJZ16:KKA16"/>
    <mergeCell ref="KJH16:KJI16"/>
    <mergeCell ref="KJJ16:KJK16"/>
    <mergeCell ref="KJL16:KJM16"/>
    <mergeCell ref="KJN16:KJO16"/>
    <mergeCell ref="KJP16:KJQ16"/>
    <mergeCell ref="KIX16:KIY16"/>
    <mergeCell ref="KIZ16:KJA16"/>
    <mergeCell ref="KJB16:KJC16"/>
    <mergeCell ref="KJD16:KJE16"/>
    <mergeCell ref="KJF16:KJG16"/>
    <mergeCell ref="KIN16:KIO16"/>
    <mergeCell ref="KIP16:KIQ16"/>
    <mergeCell ref="KIR16:KIS16"/>
    <mergeCell ref="KIT16:KIU16"/>
    <mergeCell ref="KIV16:KIW16"/>
    <mergeCell ref="KID16:KIE16"/>
    <mergeCell ref="KIF16:KIG16"/>
    <mergeCell ref="KIH16:KII16"/>
    <mergeCell ref="KIJ16:KIK16"/>
    <mergeCell ref="KIL16:KIM16"/>
    <mergeCell ref="KHT16:KHU16"/>
    <mergeCell ref="KHV16:KHW16"/>
    <mergeCell ref="KHX16:KHY16"/>
    <mergeCell ref="KHZ16:KIA16"/>
    <mergeCell ref="KIB16:KIC16"/>
    <mergeCell ref="KHJ16:KHK16"/>
    <mergeCell ref="KHL16:KHM16"/>
    <mergeCell ref="KHN16:KHO16"/>
    <mergeCell ref="KHP16:KHQ16"/>
    <mergeCell ref="KHR16:KHS16"/>
    <mergeCell ref="KGZ16:KHA16"/>
    <mergeCell ref="KHB16:KHC16"/>
    <mergeCell ref="KHD16:KHE16"/>
    <mergeCell ref="KHF16:KHG16"/>
    <mergeCell ref="KHH16:KHI16"/>
    <mergeCell ref="KGP16:KGQ16"/>
    <mergeCell ref="KGR16:KGS16"/>
    <mergeCell ref="KGT16:KGU16"/>
    <mergeCell ref="KGV16:KGW16"/>
    <mergeCell ref="KGX16:KGY16"/>
    <mergeCell ref="KGF16:KGG16"/>
    <mergeCell ref="KGH16:KGI16"/>
    <mergeCell ref="KGJ16:KGK16"/>
    <mergeCell ref="KGL16:KGM16"/>
    <mergeCell ref="KGN16:KGO16"/>
    <mergeCell ref="KFV16:KFW16"/>
    <mergeCell ref="KFX16:KFY16"/>
    <mergeCell ref="KFZ16:KGA16"/>
    <mergeCell ref="KGB16:KGC16"/>
    <mergeCell ref="KGD16:KGE16"/>
    <mergeCell ref="KFL16:KFM16"/>
    <mergeCell ref="KFN16:KFO16"/>
    <mergeCell ref="KFP16:KFQ16"/>
    <mergeCell ref="KFR16:KFS16"/>
    <mergeCell ref="KFT16:KFU16"/>
    <mergeCell ref="KFB16:KFC16"/>
    <mergeCell ref="KFD16:KFE16"/>
    <mergeCell ref="KFF16:KFG16"/>
    <mergeCell ref="KFH16:KFI16"/>
    <mergeCell ref="KFJ16:KFK16"/>
    <mergeCell ref="KER16:KES16"/>
    <mergeCell ref="KET16:KEU16"/>
    <mergeCell ref="KEV16:KEW16"/>
    <mergeCell ref="KEX16:KEY16"/>
    <mergeCell ref="KEZ16:KFA16"/>
    <mergeCell ref="KEH16:KEI16"/>
    <mergeCell ref="KEJ16:KEK16"/>
    <mergeCell ref="KEL16:KEM16"/>
    <mergeCell ref="KEN16:KEO16"/>
    <mergeCell ref="KEP16:KEQ16"/>
    <mergeCell ref="KDX16:KDY16"/>
    <mergeCell ref="KDZ16:KEA16"/>
    <mergeCell ref="KEB16:KEC16"/>
    <mergeCell ref="KED16:KEE16"/>
    <mergeCell ref="KEF16:KEG16"/>
    <mergeCell ref="KDN16:KDO16"/>
    <mergeCell ref="KDP16:KDQ16"/>
    <mergeCell ref="KDR16:KDS16"/>
    <mergeCell ref="KDT16:KDU16"/>
    <mergeCell ref="KDV16:KDW16"/>
    <mergeCell ref="KDD16:KDE16"/>
    <mergeCell ref="KDF16:KDG16"/>
    <mergeCell ref="KDH16:KDI16"/>
    <mergeCell ref="KDJ16:KDK16"/>
    <mergeCell ref="KDL16:KDM16"/>
    <mergeCell ref="KCT16:KCU16"/>
    <mergeCell ref="KCV16:KCW16"/>
    <mergeCell ref="KCX16:KCY16"/>
    <mergeCell ref="KCZ16:KDA16"/>
    <mergeCell ref="KDB16:KDC16"/>
    <mergeCell ref="KCJ16:KCK16"/>
    <mergeCell ref="KCL16:KCM16"/>
    <mergeCell ref="KCN16:KCO16"/>
    <mergeCell ref="KCP16:KCQ16"/>
    <mergeCell ref="KCR16:KCS16"/>
    <mergeCell ref="KBZ16:KCA16"/>
    <mergeCell ref="KCB16:KCC16"/>
    <mergeCell ref="KCD16:KCE16"/>
    <mergeCell ref="KCF16:KCG16"/>
    <mergeCell ref="KCH16:KCI16"/>
    <mergeCell ref="KBP16:KBQ16"/>
    <mergeCell ref="KBR16:KBS16"/>
    <mergeCell ref="KBT16:KBU16"/>
    <mergeCell ref="KBV16:KBW16"/>
    <mergeCell ref="KBX16:KBY16"/>
    <mergeCell ref="KBF16:KBG16"/>
    <mergeCell ref="KBH16:KBI16"/>
    <mergeCell ref="KBJ16:KBK16"/>
    <mergeCell ref="KBL16:KBM16"/>
    <mergeCell ref="KBN16:KBO16"/>
    <mergeCell ref="KAV16:KAW16"/>
    <mergeCell ref="KAX16:KAY16"/>
    <mergeCell ref="KAZ16:KBA16"/>
    <mergeCell ref="KBB16:KBC16"/>
    <mergeCell ref="KBD16:KBE16"/>
    <mergeCell ref="KAL16:KAM16"/>
    <mergeCell ref="KAN16:KAO16"/>
    <mergeCell ref="KAP16:KAQ16"/>
    <mergeCell ref="KAR16:KAS16"/>
    <mergeCell ref="KAT16:KAU16"/>
    <mergeCell ref="KAB16:KAC16"/>
    <mergeCell ref="KAD16:KAE16"/>
    <mergeCell ref="KAF16:KAG16"/>
    <mergeCell ref="KAH16:KAI16"/>
    <mergeCell ref="KAJ16:KAK16"/>
    <mergeCell ref="JZR16:JZS16"/>
    <mergeCell ref="JZT16:JZU16"/>
    <mergeCell ref="JZV16:JZW16"/>
    <mergeCell ref="JZX16:JZY16"/>
    <mergeCell ref="JZZ16:KAA16"/>
    <mergeCell ref="JZH16:JZI16"/>
    <mergeCell ref="JZJ16:JZK16"/>
    <mergeCell ref="JZL16:JZM16"/>
    <mergeCell ref="JZN16:JZO16"/>
    <mergeCell ref="JZP16:JZQ16"/>
    <mergeCell ref="JYX16:JYY16"/>
    <mergeCell ref="JYZ16:JZA16"/>
    <mergeCell ref="JZB16:JZC16"/>
    <mergeCell ref="JZD16:JZE16"/>
    <mergeCell ref="JZF16:JZG16"/>
    <mergeCell ref="JYN16:JYO16"/>
    <mergeCell ref="JYP16:JYQ16"/>
    <mergeCell ref="JYR16:JYS16"/>
    <mergeCell ref="JYT16:JYU16"/>
    <mergeCell ref="JYV16:JYW16"/>
    <mergeCell ref="JYD16:JYE16"/>
    <mergeCell ref="JYF16:JYG16"/>
    <mergeCell ref="JYH16:JYI16"/>
    <mergeCell ref="JYJ16:JYK16"/>
    <mergeCell ref="JYL16:JYM16"/>
    <mergeCell ref="JXT16:JXU16"/>
    <mergeCell ref="JXV16:JXW16"/>
    <mergeCell ref="JXX16:JXY16"/>
    <mergeCell ref="JXZ16:JYA16"/>
    <mergeCell ref="JYB16:JYC16"/>
    <mergeCell ref="JXJ16:JXK16"/>
    <mergeCell ref="JXL16:JXM16"/>
    <mergeCell ref="JXN16:JXO16"/>
    <mergeCell ref="JXP16:JXQ16"/>
    <mergeCell ref="JXR16:JXS16"/>
    <mergeCell ref="JWZ16:JXA16"/>
    <mergeCell ref="JXB16:JXC16"/>
    <mergeCell ref="JXD16:JXE16"/>
    <mergeCell ref="JXF16:JXG16"/>
    <mergeCell ref="JXH16:JXI16"/>
    <mergeCell ref="JWP16:JWQ16"/>
    <mergeCell ref="JWR16:JWS16"/>
    <mergeCell ref="JWT16:JWU16"/>
    <mergeCell ref="JWV16:JWW16"/>
    <mergeCell ref="JWX16:JWY16"/>
    <mergeCell ref="JWF16:JWG16"/>
    <mergeCell ref="JWH16:JWI16"/>
    <mergeCell ref="JWJ16:JWK16"/>
    <mergeCell ref="JWL16:JWM16"/>
    <mergeCell ref="JWN16:JWO16"/>
    <mergeCell ref="JVV16:JVW16"/>
    <mergeCell ref="JVX16:JVY16"/>
    <mergeCell ref="JVZ16:JWA16"/>
    <mergeCell ref="JWB16:JWC16"/>
    <mergeCell ref="JWD16:JWE16"/>
    <mergeCell ref="JVL16:JVM16"/>
    <mergeCell ref="JVN16:JVO16"/>
    <mergeCell ref="JVP16:JVQ16"/>
    <mergeCell ref="JVR16:JVS16"/>
    <mergeCell ref="JVT16:JVU16"/>
    <mergeCell ref="JVB16:JVC16"/>
    <mergeCell ref="JVD16:JVE16"/>
    <mergeCell ref="JVF16:JVG16"/>
    <mergeCell ref="JVH16:JVI16"/>
    <mergeCell ref="JVJ16:JVK16"/>
    <mergeCell ref="JUR16:JUS16"/>
    <mergeCell ref="JUT16:JUU16"/>
    <mergeCell ref="JUV16:JUW16"/>
    <mergeCell ref="JUX16:JUY16"/>
    <mergeCell ref="JUZ16:JVA16"/>
    <mergeCell ref="JUH16:JUI16"/>
    <mergeCell ref="JUJ16:JUK16"/>
    <mergeCell ref="JUL16:JUM16"/>
    <mergeCell ref="JUN16:JUO16"/>
    <mergeCell ref="JUP16:JUQ16"/>
    <mergeCell ref="JTX16:JTY16"/>
    <mergeCell ref="JTZ16:JUA16"/>
    <mergeCell ref="JUB16:JUC16"/>
    <mergeCell ref="JUD16:JUE16"/>
    <mergeCell ref="JUF16:JUG16"/>
    <mergeCell ref="JTN16:JTO16"/>
    <mergeCell ref="JTP16:JTQ16"/>
    <mergeCell ref="JTR16:JTS16"/>
    <mergeCell ref="JTT16:JTU16"/>
    <mergeCell ref="JTV16:JTW16"/>
    <mergeCell ref="JTD16:JTE16"/>
    <mergeCell ref="JTF16:JTG16"/>
    <mergeCell ref="JTH16:JTI16"/>
    <mergeCell ref="JTJ16:JTK16"/>
    <mergeCell ref="JTL16:JTM16"/>
    <mergeCell ref="JST16:JSU16"/>
    <mergeCell ref="JSV16:JSW16"/>
    <mergeCell ref="JSX16:JSY16"/>
    <mergeCell ref="JSZ16:JTA16"/>
    <mergeCell ref="JTB16:JTC16"/>
    <mergeCell ref="JSJ16:JSK16"/>
    <mergeCell ref="JSL16:JSM16"/>
    <mergeCell ref="JSN16:JSO16"/>
    <mergeCell ref="JSP16:JSQ16"/>
    <mergeCell ref="JSR16:JSS16"/>
    <mergeCell ref="JRZ16:JSA16"/>
    <mergeCell ref="JSB16:JSC16"/>
    <mergeCell ref="JSD16:JSE16"/>
    <mergeCell ref="JSF16:JSG16"/>
    <mergeCell ref="JSH16:JSI16"/>
    <mergeCell ref="JRP16:JRQ16"/>
    <mergeCell ref="JRR16:JRS16"/>
    <mergeCell ref="JRT16:JRU16"/>
    <mergeCell ref="JRV16:JRW16"/>
    <mergeCell ref="JRX16:JRY16"/>
    <mergeCell ref="JRF16:JRG16"/>
    <mergeCell ref="JRH16:JRI16"/>
    <mergeCell ref="JRJ16:JRK16"/>
    <mergeCell ref="JRL16:JRM16"/>
    <mergeCell ref="JRN16:JRO16"/>
    <mergeCell ref="JQV16:JQW16"/>
    <mergeCell ref="JQX16:JQY16"/>
    <mergeCell ref="JQZ16:JRA16"/>
    <mergeCell ref="JRB16:JRC16"/>
    <mergeCell ref="JRD16:JRE16"/>
    <mergeCell ref="JQL16:JQM16"/>
    <mergeCell ref="JQN16:JQO16"/>
    <mergeCell ref="JQP16:JQQ16"/>
    <mergeCell ref="JQR16:JQS16"/>
    <mergeCell ref="JQT16:JQU16"/>
    <mergeCell ref="JQB16:JQC16"/>
    <mergeCell ref="JQD16:JQE16"/>
    <mergeCell ref="JQF16:JQG16"/>
    <mergeCell ref="JQH16:JQI16"/>
    <mergeCell ref="JQJ16:JQK16"/>
    <mergeCell ref="JPR16:JPS16"/>
    <mergeCell ref="JPT16:JPU16"/>
    <mergeCell ref="JPV16:JPW16"/>
    <mergeCell ref="JPX16:JPY16"/>
    <mergeCell ref="JPZ16:JQA16"/>
    <mergeCell ref="JPH16:JPI16"/>
    <mergeCell ref="JPJ16:JPK16"/>
    <mergeCell ref="JPL16:JPM16"/>
    <mergeCell ref="JPN16:JPO16"/>
    <mergeCell ref="JPP16:JPQ16"/>
    <mergeCell ref="JOX16:JOY16"/>
    <mergeCell ref="JOZ16:JPA16"/>
    <mergeCell ref="JPB16:JPC16"/>
    <mergeCell ref="JPD16:JPE16"/>
    <mergeCell ref="JPF16:JPG16"/>
    <mergeCell ref="JON16:JOO16"/>
    <mergeCell ref="JOP16:JOQ16"/>
    <mergeCell ref="JOR16:JOS16"/>
    <mergeCell ref="JOT16:JOU16"/>
    <mergeCell ref="JOV16:JOW16"/>
    <mergeCell ref="JOD16:JOE16"/>
    <mergeCell ref="JOF16:JOG16"/>
    <mergeCell ref="JOH16:JOI16"/>
    <mergeCell ref="JOJ16:JOK16"/>
    <mergeCell ref="JOL16:JOM16"/>
    <mergeCell ref="JNT16:JNU16"/>
    <mergeCell ref="JNV16:JNW16"/>
    <mergeCell ref="JNX16:JNY16"/>
    <mergeCell ref="JNZ16:JOA16"/>
    <mergeCell ref="JOB16:JOC16"/>
    <mergeCell ref="JNJ16:JNK16"/>
    <mergeCell ref="JNL16:JNM16"/>
    <mergeCell ref="JNN16:JNO16"/>
    <mergeCell ref="JNP16:JNQ16"/>
    <mergeCell ref="JNR16:JNS16"/>
    <mergeCell ref="JMZ16:JNA16"/>
    <mergeCell ref="JNB16:JNC16"/>
    <mergeCell ref="JND16:JNE16"/>
    <mergeCell ref="JNF16:JNG16"/>
    <mergeCell ref="JNH16:JNI16"/>
    <mergeCell ref="JMP16:JMQ16"/>
    <mergeCell ref="JMR16:JMS16"/>
    <mergeCell ref="JMT16:JMU16"/>
    <mergeCell ref="JMV16:JMW16"/>
    <mergeCell ref="JMX16:JMY16"/>
    <mergeCell ref="JMF16:JMG16"/>
    <mergeCell ref="JMH16:JMI16"/>
    <mergeCell ref="JMJ16:JMK16"/>
    <mergeCell ref="JML16:JMM16"/>
    <mergeCell ref="JMN16:JMO16"/>
    <mergeCell ref="JLV16:JLW16"/>
    <mergeCell ref="JLX16:JLY16"/>
    <mergeCell ref="JLZ16:JMA16"/>
    <mergeCell ref="JMB16:JMC16"/>
    <mergeCell ref="JMD16:JME16"/>
    <mergeCell ref="JLL16:JLM16"/>
    <mergeCell ref="JLN16:JLO16"/>
    <mergeCell ref="JLP16:JLQ16"/>
    <mergeCell ref="JLR16:JLS16"/>
    <mergeCell ref="JLT16:JLU16"/>
    <mergeCell ref="JLB16:JLC16"/>
    <mergeCell ref="JLD16:JLE16"/>
    <mergeCell ref="JLF16:JLG16"/>
    <mergeCell ref="JLH16:JLI16"/>
    <mergeCell ref="JLJ16:JLK16"/>
    <mergeCell ref="JKR16:JKS16"/>
    <mergeCell ref="JKT16:JKU16"/>
    <mergeCell ref="JKV16:JKW16"/>
    <mergeCell ref="JKX16:JKY16"/>
    <mergeCell ref="JKZ16:JLA16"/>
    <mergeCell ref="JKH16:JKI16"/>
    <mergeCell ref="JKJ16:JKK16"/>
    <mergeCell ref="JKL16:JKM16"/>
    <mergeCell ref="JKN16:JKO16"/>
    <mergeCell ref="JKP16:JKQ16"/>
    <mergeCell ref="JJX16:JJY16"/>
    <mergeCell ref="JJZ16:JKA16"/>
    <mergeCell ref="JKB16:JKC16"/>
    <mergeCell ref="JKD16:JKE16"/>
    <mergeCell ref="JKF16:JKG16"/>
    <mergeCell ref="JJN16:JJO16"/>
    <mergeCell ref="JJP16:JJQ16"/>
    <mergeCell ref="JJR16:JJS16"/>
    <mergeCell ref="JJT16:JJU16"/>
    <mergeCell ref="JJV16:JJW16"/>
    <mergeCell ref="JJD16:JJE16"/>
    <mergeCell ref="JJF16:JJG16"/>
    <mergeCell ref="JJH16:JJI16"/>
    <mergeCell ref="JJJ16:JJK16"/>
    <mergeCell ref="JJL16:JJM16"/>
    <mergeCell ref="JIT16:JIU16"/>
    <mergeCell ref="JIV16:JIW16"/>
    <mergeCell ref="JIX16:JIY16"/>
    <mergeCell ref="JIZ16:JJA16"/>
    <mergeCell ref="JJB16:JJC16"/>
    <mergeCell ref="JIJ16:JIK16"/>
    <mergeCell ref="JIL16:JIM16"/>
    <mergeCell ref="JIN16:JIO16"/>
    <mergeCell ref="JIP16:JIQ16"/>
    <mergeCell ref="JIR16:JIS16"/>
    <mergeCell ref="JHZ16:JIA16"/>
    <mergeCell ref="JIB16:JIC16"/>
    <mergeCell ref="JID16:JIE16"/>
    <mergeCell ref="JIF16:JIG16"/>
    <mergeCell ref="JIH16:JII16"/>
    <mergeCell ref="JHP16:JHQ16"/>
    <mergeCell ref="JHR16:JHS16"/>
    <mergeCell ref="JHT16:JHU16"/>
    <mergeCell ref="JHV16:JHW16"/>
    <mergeCell ref="JHX16:JHY16"/>
    <mergeCell ref="JHF16:JHG16"/>
    <mergeCell ref="JHH16:JHI16"/>
    <mergeCell ref="JHJ16:JHK16"/>
    <mergeCell ref="JHL16:JHM16"/>
    <mergeCell ref="JHN16:JHO16"/>
    <mergeCell ref="JGV16:JGW16"/>
    <mergeCell ref="JGX16:JGY16"/>
    <mergeCell ref="JGZ16:JHA16"/>
    <mergeCell ref="JHB16:JHC16"/>
    <mergeCell ref="JHD16:JHE16"/>
    <mergeCell ref="JGL16:JGM16"/>
    <mergeCell ref="JGN16:JGO16"/>
    <mergeCell ref="JGP16:JGQ16"/>
    <mergeCell ref="JGR16:JGS16"/>
    <mergeCell ref="JGT16:JGU16"/>
    <mergeCell ref="JGB16:JGC16"/>
    <mergeCell ref="JGD16:JGE16"/>
    <mergeCell ref="JGF16:JGG16"/>
    <mergeCell ref="JGH16:JGI16"/>
    <mergeCell ref="JGJ16:JGK16"/>
    <mergeCell ref="JFR16:JFS16"/>
    <mergeCell ref="JFT16:JFU16"/>
    <mergeCell ref="JFV16:JFW16"/>
    <mergeCell ref="JFX16:JFY16"/>
    <mergeCell ref="JFZ16:JGA16"/>
    <mergeCell ref="JFH16:JFI16"/>
    <mergeCell ref="JFJ16:JFK16"/>
    <mergeCell ref="JFL16:JFM16"/>
    <mergeCell ref="JFN16:JFO16"/>
    <mergeCell ref="JFP16:JFQ16"/>
    <mergeCell ref="JEX16:JEY16"/>
    <mergeCell ref="JEZ16:JFA16"/>
    <mergeCell ref="JFB16:JFC16"/>
    <mergeCell ref="JFD16:JFE16"/>
    <mergeCell ref="JFF16:JFG16"/>
    <mergeCell ref="JEN16:JEO16"/>
    <mergeCell ref="JEP16:JEQ16"/>
    <mergeCell ref="JER16:JES16"/>
    <mergeCell ref="JET16:JEU16"/>
    <mergeCell ref="JEV16:JEW16"/>
    <mergeCell ref="JED16:JEE16"/>
    <mergeCell ref="JEF16:JEG16"/>
    <mergeCell ref="JEH16:JEI16"/>
    <mergeCell ref="JEJ16:JEK16"/>
    <mergeCell ref="JEL16:JEM16"/>
    <mergeCell ref="JDT16:JDU16"/>
    <mergeCell ref="JDV16:JDW16"/>
    <mergeCell ref="JDX16:JDY16"/>
    <mergeCell ref="JDZ16:JEA16"/>
    <mergeCell ref="JEB16:JEC16"/>
    <mergeCell ref="JDJ16:JDK16"/>
    <mergeCell ref="JDL16:JDM16"/>
    <mergeCell ref="JDN16:JDO16"/>
    <mergeCell ref="JDP16:JDQ16"/>
    <mergeCell ref="JDR16:JDS16"/>
    <mergeCell ref="JCZ16:JDA16"/>
    <mergeCell ref="JDB16:JDC16"/>
    <mergeCell ref="JDD16:JDE16"/>
    <mergeCell ref="JDF16:JDG16"/>
    <mergeCell ref="JDH16:JDI16"/>
    <mergeCell ref="JCP16:JCQ16"/>
    <mergeCell ref="JCR16:JCS16"/>
    <mergeCell ref="JCT16:JCU16"/>
    <mergeCell ref="JCV16:JCW16"/>
    <mergeCell ref="JCX16:JCY16"/>
    <mergeCell ref="JCF16:JCG16"/>
    <mergeCell ref="JCH16:JCI16"/>
    <mergeCell ref="JCJ16:JCK16"/>
    <mergeCell ref="JCL16:JCM16"/>
    <mergeCell ref="JCN16:JCO16"/>
    <mergeCell ref="JBV16:JBW16"/>
    <mergeCell ref="JBX16:JBY16"/>
    <mergeCell ref="JBZ16:JCA16"/>
    <mergeCell ref="JCB16:JCC16"/>
    <mergeCell ref="JCD16:JCE16"/>
    <mergeCell ref="JBL16:JBM16"/>
    <mergeCell ref="JBN16:JBO16"/>
    <mergeCell ref="JBP16:JBQ16"/>
    <mergeCell ref="JBR16:JBS16"/>
    <mergeCell ref="JBT16:JBU16"/>
    <mergeCell ref="JBB16:JBC16"/>
    <mergeCell ref="JBD16:JBE16"/>
    <mergeCell ref="JBF16:JBG16"/>
    <mergeCell ref="JBH16:JBI16"/>
    <mergeCell ref="JBJ16:JBK16"/>
    <mergeCell ref="JAR16:JAS16"/>
    <mergeCell ref="JAT16:JAU16"/>
    <mergeCell ref="JAV16:JAW16"/>
    <mergeCell ref="JAX16:JAY16"/>
    <mergeCell ref="JAZ16:JBA16"/>
    <mergeCell ref="JAH16:JAI16"/>
    <mergeCell ref="JAJ16:JAK16"/>
    <mergeCell ref="JAL16:JAM16"/>
    <mergeCell ref="JAN16:JAO16"/>
    <mergeCell ref="JAP16:JAQ16"/>
    <mergeCell ref="IZX16:IZY16"/>
    <mergeCell ref="IZZ16:JAA16"/>
    <mergeCell ref="JAB16:JAC16"/>
    <mergeCell ref="JAD16:JAE16"/>
    <mergeCell ref="JAF16:JAG16"/>
    <mergeCell ref="IZN16:IZO16"/>
    <mergeCell ref="IZP16:IZQ16"/>
    <mergeCell ref="IZR16:IZS16"/>
    <mergeCell ref="IZT16:IZU16"/>
    <mergeCell ref="IZV16:IZW16"/>
    <mergeCell ref="IZD16:IZE16"/>
    <mergeCell ref="IZF16:IZG16"/>
    <mergeCell ref="IZH16:IZI16"/>
    <mergeCell ref="IZJ16:IZK16"/>
    <mergeCell ref="IZL16:IZM16"/>
    <mergeCell ref="IYT16:IYU16"/>
    <mergeCell ref="IYV16:IYW16"/>
    <mergeCell ref="IYX16:IYY16"/>
    <mergeCell ref="IYZ16:IZA16"/>
    <mergeCell ref="IZB16:IZC16"/>
    <mergeCell ref="IYJ16:IYK16"/>
    <mergeCell ref="IYL16:IYM16"/>
    <mergeCell ref="IYN16:IYO16"/>
    <mergeCell ref="IYP16:IYQ16"/>
    <mergeCell ref="IYR16:IYS16"/>
    <mergeCell ref="IXZ16:IYA16"/>
    <mergeCell ref="IYB16:IYC16"/>
    <mergeCell ref="IYD16:IYE16"/>
    <mergeCell ref="IYF16:IYG16"/>
    <mergeCell ref="IYH16:IYI16"/>
    <mergeCell ref="IXP16:IXQ16"/>
    <mergeCell ref="IXR16:IXS16"/>
    <mergeCell ref="IXT16:IXU16"/>
    <mergeCell ref="IXV16:IXW16"/>
    <mergeCell ref="IXX16:IXY16"/>
    <mergeCell ref="IXF16:IXG16"/>
    <mergeCell ref="IXH16:IXI16"/>
    <mergeCell ref="IXJ16:IXK16"/>
    <mergeCell ref="IXL16:IXM16"/>
    <mergeCell ref="IXN16:IXO16"/>
    <mergeCell ref="IWV16:IWW16"/>
    <mergeCell ref="IWX16:IWY16"/>
    <mergeCell ref="IWZ16:IXA16"/>
    <mergeCell ref="IXB16:IXC16"/>
    <mergeCell ref="IXD16:IXE16"/>
    <mergeCell ref="IWL16:IWM16"/>
    <mergeCell ref="IWN16:IWO16"/>
    <mergeCell ref="IWP16:IWQ16"/>
    <mergeCell ref="IWR16:IWS16"/>
    <mergeCell ref="IWT16:IWU16"/>
    <mergeCell ref="IWB16:IWC16"/>
    <mergeCell ref="IWD16:IWE16"/>
    <mergeCell ref="IWF16:IWG16"/>
    <mergeCell ref="IWH16:IWI16"/>
    <mergeCell ref="IWJ16:IWK16"/>
    <mergeCell ref="IVR16:IVS16"/>
    <mergeCell ref="IVT16:IVU16"/>
    <mergeCell ref="IVV16:IVW16"/>
    <mergeCell ref="IVX16:IVY16"/>
    <mergeCell ref="IVZ16:IWA16"/>
    <mergeCell ref="IVH16:IVI16"/>
    <mergeCell ref="IVJ16:IVK16"/>
    <mergeCell ref="IVL16:IVM16"/>
    <mergeCell ref="IVN16:IVO16"/>
    <mergeCell ref="IVP16:IVQ16"/>
    <mergeCell ref="IUX16:IUY16"/>
    <mergeCell ref="IUZ16:IVA16"/>
    <mergeCell ref="IVB16:IVC16"/>
    <mergeCell ref="IVD16:IVE16"/>
    <mergeCell ref="IVF16:IVG16"/>
    <mergeCell ref="IUN16:IUO16"/>
    <mergeCell ref="IUP16:IUQ16"/>
    <mergeCell ref="IUR16:IUS16"/>
    <mergeCell ref="IUT16:IUU16"/>
    <mergeCell ref="IUV16:IUW16"/>
    <mergeCell ref="IUD16:IUE16"/>
    <mergeCell ref="IUF16:IUG16"/>
    <mergeCell ref="IUH16:IUI16"/>
    <mergeCell ref="IUJ16:IUK16"/>
    <mergeCell ref="IUL16:IUM16"/>
    <mergeCell ref="ITT16:ITU16"/>
    <mergeCell ref="ITV16:ITW16"/>
    <mergeCell ref="ITX16:ITY16"/>
    <mergeCell ref="ITZ16:IUA16"/>
    <mergeCell ref="IUB16:IUC16"/>
    <mergeCell ref="ITJ16:ITK16"/>
    <mergeCell ref="ITL16:ITM16"/>
    <mergeCell ref="ITN16:ITO16"/>
    <mergeCell ref="ITP16:ITQ16"/>
    <mergeCell ref="ITR16:ITS16"/>
    <mergeCell ref="ISZ16:ITA16"/>
    <mergeCell ref="ITB16:ITC16"/>
    <mergeCell ref="ITD16:ITE16"/>
    <mergeCell ref="ITF16:ITG16"/>
    <mergeCell ref="ITH16:ITI16"/>
    <mergeCell ref="ISP16:ISQ16"/>
    <mergeCell ref="ISR16:ISS16"/>
    <mergeCell ref="IST16:ISU16"/>
    <mergeCell ref="ISV16:ISW16"/>
    <mergeCell ref="ISX16:ISY16"/>
    <mergeCell ref="ISF16:ISG16"/>
    <mergeCell ref="ISH16:ISI16"/>
    <mergeCell ref="ISJ16:ISK16"/>
    <mergeCell ref="ISL16:ISM16"/>
    <mergeCell ref="ISN16:ISO16"/>
    <mergeCell ref="IRV16:IRW16"/>
    <mergeCell ref="IRX16:IRY16"/>
    <mergeCell ref="IRZ16:ISA16"/>
    <mergeCell ref="ISB16:ISC16"/>
    <mergeCell ref="ISD16:ISE16"/>
    <mergeCell ref="IRL16:IRM16"/>
    <mergeCell ref="IRN16:IRO16"/>
    <mergeCell ref="IRP16:IRQ16"/>
    <mergeCell ref="IRR16:IRS16"/>
    <mergeCell ref="IRT16:IRU16"/>
    <mergeCell ref="IRB16:IRC16"/>
    <mergeCell ref="IRD16:IRE16"/>
    <mergeCell ref="IRF16:IRG16"/>
    <mergeCell ref="IRH16:IRI16"/>
    <mergeCell ref="IRJ16:IRK16"/>
    <mergeCell ref="IQR16:IQS16"/>
    <mergeCell ref="IQT16:IQU16"/>
    <mergeCell ref="IQV16:IQW16"/>
    <mergeCell ref="IQX16:IQY16"/>
    <mergeCell ref="IQZ16:IRA16"/>
    <mergeCell ref="IQH16:IQI16"/>
    <mergeCell ref="IQJ16:IQK16"/>
    <mergeCell ref="IQL16:IQM16"/>
    <mergeCell ref="IQN16:IQO16"/>
    <mergeCell ref="IQP16:IQQ16"/>
    <mergeCell ref="IPX16:IPY16"/>
    <mergeCell ref="IPZ16:IQA16"/>
    <mergeCell ref="IQB16:IQC16"/>
    <mergeCell ref="IQD16:IQE16"/>
    <mergeCell ref="IQF16:IQG16"/>
    <mergeCell ref="IPN16:IPO16"/>
    <mergeCell ref="IPP16:IPQ16"/>
    <mergeCell ref="IPR16:IPS16"/>
    <mergeCell ref="IPT16:IPU16"/>
    <mergeCell ref="IPV16:IPW16"/>
    <mergeCell ref="IPD16:IPE16"/>
    <mergeCell ref="IPF16:IPG16"/>
    <mergeCell ref="IPH16:IPI16"/>
    <mergeCell ref="IPJ16:IPK16"/>
    <mergeCell ref="IPL16:IPM16"/>
    <mergeCell ref="IOT16:IOU16"/>
    <mergeCell ref="IOV16:IOW16"/>
    <mergeCell ref="IOX16:IOY16"/>
    <mergeCell ref="IOZ16:IPA16"/>
    <mergeCell ref="IPB16:IPC16"/>
    <mergeCell ref="IOJ16:IOK16"/>
    <mergeCell ref="IOL16:IOM16"/>
    <mergeCell ref="ION16:IOO16"/>
    <mergeCell ref="IOP16:IOQ16"/>
    <mergeCell ref="IOR16:IOS16"/>
    <mergeCell ref="INZ16:IOA16"/>
    <mergeCell ref="IOB16:IOC16"/>
    <mergeCell ref="IOD16:IOE16"/>
    <mergeCell ref="IOF16:IOG16"/>
    <mergeCell ref="IOH16:IOI16"/>
    <mergeCell ref="INP16:INQ16"/>
    <mergeCell ref="INR16:INS16"/>
    <mergeCell ref="INT16:INU16"/>
    <mergeCell ref="INV16:INW16"/>
    <mergeCell ref="INX16:INY16"/>
    <mergeCell ref="INF16:ING16"/>
    <mergeCell ref="INH16:INI16"/>
    <mergeCell ref="INJ16:INK16"/>
    <mergeCell ref="INL16:INM16"/>
    <mergeCell ref="INN16:INO16"/>
    <mergeCell ref="IMV16:IMW16"/>
    <mergeCell ref="IMX16:IMY16"/>
    <mergeCell ref="IMZ16:INA16"/>
    <mergeCell ref="INB16:INC16"/>
    <mergeCell ref="IND16:INE16"/>
    <mergeCell ref="IML16:IMM16"/>
    <mergeCell ref="IMN16:IMO16"/>
    <mergeCell ref="IMP16:IMQ16"/>
    <mergeCell ref="IMR16:IMS16"/>
    <mergeCell ref="IMT16:IMU16"/>
    <mergeCell ref="IMB16:IMC16"/>
    <mergeCell ref="IMD16:IME16"/>
    <mergeCell ref="IMF16:IMG16"/>
    <mergeCell ref="IMH16:IMI16"/>
    <mergeCell ref="IMJ16:IMK16"/>
    <mergeCell ref="ILR16:ILS16"/>
    <mergeCell ref="ILT16:ILU16"/>
    <mergeCell ref="ILV16:ILW16"/>
    <mergeCell ref="ILX16:ILY16"/>
    <mergeCell ref="ILZ16:IMA16"/>
    <mergeCell ref="ILH16:ILI16"/>
    <mergeCell ref="ILJ16:ILK16"/>
    <mergeCell ref="ILL16:ILM16"/>
    <mergeCell ref="ILN16:ILO16"/>
    <mergeCell ref="ILP16:ILQ16"/>
    <mergeCell ref="IKX16:IKY16"/>
    <mergeCell ref="IKZ16:ILA16"/>
    <mergeCell ref="ILB16:ILC16"/>
    <mergeCell ref="ILD16:ILE16"/>
    <mergeCell ref="ILF16:ILG16"/>
    <mergeCell ref="IKN16:IKO16"/>
    <mergeCell ref="IKP16:IKQ16"/>
    <mergeCell ref="IKR16:IKS16"/>
    <mergeCell ref="IKT16:IKU16"/>
    <mergeCell ref="IKV16:IKW16"/>
    <mergeCell ref="IKD16:IKE16"/>
    <mergeCell ref="IKF16:IKG16"/>
    <mergeCell ref="IKH16:IKI16"/>
    <mergeCell ref="IKJ16:IKK16"/>
    <mergeCell ref="IKL16:IKM16"/>
    <mergeCell ref="IJT16:IJU16"/>
    <mergeCell ref="IJV16:IJW16"/>
    <mergeCell ref="IJX16:IJY16"/>
    <mergeCell ref="IJZ16:IKA16"/>
    <mergeCell ref="IKB16:IKC16"/>
    <mergeCell ref="IJJ16:IJK16"/>
    <mergeCell ref="IJL16:IJM16"/>
    <mergeCell ref="IJN16:IJO16"/>
    <mergeCell ref="IJP16:IJQ16"/>
    <mergeCell ref="IJR16:IJS16"/>
    <mergeCell ref="IIZ16:IJA16"/>
    <mergeCell ref="IJB16:IJC16"/>
    <mergeCell ref="IJD16:IJE16"/>
    <mergeCell ref="IJF16:IJG16"/>
    <mergeCell ref="IJH16:IJI16"/>
    <mergeCell ref="IIP16:IIQ16"/>
    <mergeCell ref="IIR16:IIS16"/>
    <mergeCell ref="IIT16:IIU16"/>
    <mergeCell ref="IIV16:IIW16"/>
    <mergeCell ref="IIX16:IIY16"/>
    <mergeCell ref="IIF16:IIG16"/>
    <mergeCell ref="IIH16:III16"/>
    <mergeCell ref="IIJ16:IIK16"/>
    <mergeCell ref="IIL16:IIM16"/>
    <mergeCell ref="IIN16:IIO16"/>
    <mergeCell ref="IHV16:IHW16"/>
    <mergeCell ref="IHX16:IHY16"/>
    <mergeCell ref="IHZ16:IIA16"/>
    <mergeCell ref="IIB16:IIC16"/>
    <mergeCell ref="IID16:IIE16"/>
    <mergeCell ref="IHL16:IHM16"/>
    <mergeCell ref="IHN16:IHO16"/>
    <mergeCell ref="IHP16:IHQ16"/>
    <mergeCell ref="IHR16:IHS16"/>
    <mergeCell ref="IHT16:IHU16"/>
    <mergeCell ref="IHB16:IHC16"/>
    <mergeCell ref="IHD16:IHE16"/>
    <mergeCell ref="IHF16:IHG16"/>
    <mergeCell ref="IHH16:IHI16"/>
    <mergeCell ref="IHJ16:IHK16"/>
    <mergeCell ref="IGR16:IGS16"/>
    <mergeCell ref="IGT16:IGU16"/>
    <mergeCell ref="IGV16:IGW16"/>
    <mergeCell ref="IGX16:IGY16"/>
    <mergeCell ref="IGZ16:IHA16"/>
    <mergeCell ref="IGH16:IGI16"/>
    <mergeCell ref="IGJ16:IGK16"/>
    <mergeCell ref="IGL16:IGM16"/>
    <mergeCell ref="IGN16:IGO16"/>
    <mergeCell ref="IGP16:IGQ16"/>
    <mergeCell ref="IFX16:IFY16"/>
    <mergeCell ref="IFZ16:IGA16"/>
    <mergeCell ref="IGB16:IGC16"/>
    <mergeCell ref="IGD16:IGE16"/>
    <mergeCell ref="IGF16:IGG16"/>
    <mergeCell ref="IFN16:IFO16"/>
    <mergeCell ref="IFP16:IFQ16"/>
    <mergeCell ref="IFR16:IFS16"/>
    <mergeCell ref="IFT16:IFU16"/>
    <mergeCell ref="IFV16:IFW16"/>
    <mergeCell ref="IFD16:IFE16"/>
    <mergeCell ref="IFF16:IFG16"/>
    <mergeCell ref="IFH16:IFI16"/>
    <mergeCell ref="IFJ16:IFK16"/>
    <mergeCell ref="IFL16:IFM16"/>
    <mergeCell ref="IET16:IEU16"/>
    <mergeCell ref="IEV16:IEW16"/>
    <mergeCell ref="IEX16:IEY16"/>
    <mergeCell ref="IEZ16:IFA16"/>
    <mergeCell ref="IFB16:IFC16"/>
    <mergeCell ref="IEJ16:IEK16"/>
    <mergeCell ref="IEL16:IEM16"/>
    <mergeCell ref="IEN16:IEO16"/>
    <mergeCell ref="IEP16:IEQ16"/>
    <mergeCell ref="IER16:IES16"/>
    <mergeCell ref="IDZ16:IEA16"/>
    <mergeCell ref="IEB16:IEC16"/>
    <mergeCell ref="IED16:IEE16"/>
    <mergeCell ref="IEF16:IEG16"/>
    <mergeCell ref="IEH16:IEI16"/>
    <mergeCell ref="IDP16:IDQ16"/>
    <mergeCell ref="IDR16:IDS16"/>
    <mergeCell ref="IDT16:IDU16"/>
    <mergeCell ref="IDV16:IDW16"/>
    <mergeCell ref="IDX16:IDY16"/>
    <mergeCell ref="IDF16:IDG16"/>
    <mergeCell ref="IDH16:IDI16"/>
    <mergeCell ref="IDJ16:IDK16"/>
    <mergeCell ref="IDL16:IDM16"/>
    <mergeCell ref="IDN16:IDO16"/>
    <mergeCell ref="ICV16:ICW16"/>
    <mergeCell ref="ICX16:ICY16"/>
    <mergeCell ref="ICZ16:IDA16"/>
    <mergeCell ref="IDB16:IDC16"/>
    <mergeCell ref="IDD16:IDE16"/>
    <mergeCell ref="ICL16:ICM16"/>
    <mergeCell ref="ICN16:ICO16"/>
    <mergeCell ref="ICP16:ICQ16"/>
    <mergeCell ref="ICR16:ICS16"/>
    <mergeCell ref="ICT16:ICU16"/>
    <mergeCell ref="ICB16:ICC16"/>
    <mergeCell ref="ICD16:ICE16"/>
    <mergeCell ref="ICF16:ICG16"/>
    <mergeCell ref="ICH16:ICI16"/>
    <mergeCell ref="ICJ16:ICK16"/>
    <mergeCell ref="IBR16:IBS16"/>
    <mergeCell ref="IBT16:IBU16"/>
    <mergeCell ref="IBV16:IBW16"/>
    <mergeCell ref="IBX16:IBY16"/>
    <mergeCell ref="IBZ16:ICA16"/>
    <mergeCell ref="IBH16:IBI16"/>
    <mergeCell ref="IBJ16:IBK16"/>
    <mergeCell ref="IBL16:IBM16"/>
    <mergeCell ref="IBN16:IBO16"/>
    <mergeCell ref="IBP16:IBQ16"/>
    <mergeCell ref="IAX16:IAY16"/>
    <mergeCell ref="IAZ16:IBA16"/>
    <mergeCell ref="IBB16:IBC16"/>
    <mergeCell ref="IBD16:IBE16"/>
    <mergeCell ref="IBF16:IBG16"/>
    <mergeCell ref="IAN16:IAO16"/>
    <mergeCell ref="IAP16:IAQ16"/>
    <mergeCell ref="IAR16:IAS16"/>
    <mergeCell ref="IAT16:IAU16"/>
    <mergeCell ref="IAV16:IAW16"/>
    <mergeCell ref="IAD16:IAE16"/>
    <mergeCell ref="IAF16:IAG16"/>
    <mergeCell ref="IAH16:IAI16"/>
    <mergeCell ref="IAJ16:IAK16"/>
    <mergeCell ref="IAL16:IAM16"/>
    <mergeCell ref="HZT16:HZU16"/>
    <mergeCell ref="HZV16:HZW16"/>
    <mergeCell ref="HZX16:HZY16"/>
    <mergeCell ref="HZZ16:IAA16"/>
    <mergeCell ref="IAB16:IAC16"/>
    <mergeCell ref="HZJ16:HZK16"/>
    <mergeCell ref="HZL16:HZM16"/>
    <mergeCell ref="HZN16:HZO16"/>
    <mergeCell ref="HZP16:HZQ16"/>
    <mergeCell ref="HZR16:HZS16"/>
    <mergeCell ref="HYZ16:HZA16"/>
    <mergeCell ref="HZB16:HZC16"/>
    <mergeCell ref="HZD16:HZE16"/>
    <mergeCell ref="HZF16:HZG16"/>
    <mergeCell ref="HZH16:HZI16"/>
    <mergeCell ref="HYP16:HYQ16"/>
    <mergeCell ref="HYR16:HYS16"/>
    <mergeCell ref="HYT16:HYU16"/>
    <mergeCell ref="HYV16:HYW16"/>
    <mergeCell ref="HYX16:HYY16"/>
    <mergeCell ref="HYF16:HYG16"/>
    <mergeCell ref="HYH16:HYI16"/>
    <mergeCell ref="HYJ16:HYK16"/>
    <mergeCell ref="HYL16:HYM16"/>
    <mergeCell ref="HYN16:HYO16"/>
    <mergeCell ref="HXV16:HXW16"/>
    <mergeCell ref="HXX16:HXY16"/>
    <mergeCell ref="HXZ16:HYA16"/>
    <mergeCell ref="HYB16:HYC16"/>
    <mergeCell ref="HYD16:HYE16"/>
    <mergeCell ref="HXL16:HXM16"/>
    <mergeCell ref="HXN16:HXO16"/>
    <mergeCell ref="HXP16:HXQ16"/>
    <mergeCell ref="HXR16:HXS16"/>
    <mergeCell ref="HXT16:HXU16"/>
    <mergeCell ref="HXB16:HXC16"/>
    <mergeCell ref="HXD16:HXE16"/>
    <mergeCell ref="HXF16:HXG16"/>
    <mergeCell ref="HXH16:HXI16"/>
    <mergeCell ref="HXJ16:HXK16"/>
    <mergeCell ref="HWR16:HWS16"/>
    <mergeCell ref="HWT16:HWU16"/>
    <mergeCell ref="HWV16:HWW16"/>
    <mergeCell ref="HWX16:HWY16"/>
    <mergeCell ref="HWZ16:HXA16"/>
    <mergeCell ref="HWH16:HWI16"/>
    <mergeCell ref="HWJ16:HWK16"/>
    <mergeCell ref="HWL16:HWM16"/>
    <mergeCell ref="HWN16:HWO16"/>
    <mergeCell ref="HWP16:HWQ16"/>
    <mergeCell ref="HVX16:HVY16"/>
    <mergeCell ref="HVZ16:HWA16"/>
    <mergeCell ref="HWB16:HWC16"/>
    <mergeCell ref="HWD16:HWE16"/>
    <mergeCell ref="HWF16:HWG16"/>
    <mergeCell ref="HVN16:HVO16"/>
    <mergeCell ref="HVP16:HVQ16"/>
    <mergeCell ref="HVR16:HVS16"/>
    <mergeCell ref="HVT16:HVU16"/>
    <mergeCell ref="HVV16:HVW16"/>
    <mergeCell ref="HVD16:HVE16"/>
    <mergeCell ref="HVF16:HVG16"/>
    <mergeCell ref="HVH16:HVI16"/>
    <mergeCell ref="HVJ16:HVK16"/>
    <mergeCell ref="HVL16:HVM16"/>
    <mergeCell ref="HUT16:HUU16"/>
    <mergeCell ref="HUV16:HUW16"/>
    <mergeCell ref="HUX16:HUY16"/>
    <mergeCell ref="HUZ16:HVA16"/>
    <mergeCell ref="HVB16:HVC16"/>
    <mergeCell ref="HUJ16:HUK16"/>
    <mergeCell ref="HUL16:HUM16"/>
    <mergeCell ref="HUN16:HUO16"/>
    <mergeCell ref="HUP16:HUQ16"/>
    <mergeCell ref="HUR16:HUS16"/>
    <mergeCell ref="HTZ16:HUA16"/>
    <mergeCell ref="HUB16:HUC16"/>
    <mergeCell ref="HUD16:HUE16"/>
    <mergeCell ref="HUF16:HUG16"/>
    <mergeCell ref="HUH16:HUI16"/>
    <mergeCell ref="HTP16:HTQ16"/>
    <mergeCell ref="HTR16:HTS16"/>
    <mergeCell ref="HTT16:HTU16"/>
    <mergeCell ref="HTV16:HTW16"/>
    <mergeCell ref="HTX16:HTY16"/>
    <mergeCell ref="HTF16:HTG16"/>
    <mergeCell ref="HTH16:HTI16"/>
    <mergeCell ref="HTJ16:HTK16"/>
    <mergeCell ref="HTL16:HTM16"/>
    <mergeCell ref="HTN16:HTO16"/>
    <mergeCell ref="HSV16:HSW16"/>
    <mergeCell ref="HSX16:HSY16"/>
    <mergeCell ref="HSZ16:HTA16"/>
    <mergeCell ref="HTB16:HTC16"/>
    <mergeCell ref="HTD16:HTE16"/>
    <mergeCell ref="HSL16:HSM16"/>
    <mergeCell ref="HSN16:HSO16"/>
    <mergeCell ref="HSP16:HSQ16"/>
    <mergeCell ref="HSR16:HSS16"/>
    <mergeCell ref="HST16:HSU16"/>
    <mergeCell ref="HSB16:HSC16"/>
    <mergeCell ref="HSD16:HSE16"/>
    <mergeCell ref="HSF16:HSG16"/>
    <mergeCell ref="HSH16:HSI16"/>
    <mergeCell ref="HSJ16:HSK16"/>
    <mergeCell ref="HRR16:HRS16"/>
    <mergeCell ref="HRT16:HRU16"/>
    <mergeCell ref="HRV16:HRW16"/>
    <mergeCell ref="HRX16:HRY16"/>
    <mergeCell ref="HRZ16:HSA16"/>
    <mergeCell ref="HRH16:HRI16"/>
    <mergeCell ref="HRJ16:HRK16"/>
    <mergeCell ref="HRL16:HRM16"/>
    <mergeCell ref="HRN16:HRO16"/>
    <mergeCell ref="HRP16:HRQ16"/>
    <mergeCell ref="HQX16:HQY16"/>
    <mergeCell ref="HQZ16:HRA16"/>
    <mergeCell ref="HRB16:HRC16"/>
    <mergeCell ref="HRD16:HRE16"/>
    <mergeCell ref="HRF16:HRG16"/>
    <mergeCell ref="HQN16:HQO16"/>
    <mergeCell ref="HQP16:HQQ16"/>
    <mergeCell ref="HQR16:HQS16"/>
    <mergeCell ref="HQT16:HQU16"/>
    <mergeCell ref="HQV16:HQW16"/>
    <mergeCell ref="HQD16:HQE16"/>
    <mergeCell ref="HQF16:HQG16"/>
    <mergeCell ref="HQH16:HQI16"/>
    <mergeCell ref="HQJ16:HQK16"/>
    <mergeCell ref="HQL16:HQM16"/>
    <mergeCell ref="HPT16:HPU16"/>
    <mergeCell ref="HPV16:HPW16"/>
    <mergeCell ref="HPX16:HPY16"/>
    <mergeCell ref="HPZ16:HQA16"/>
    <mergeCell ref="HQB16:HQC16"/>
    <mergeCell ref="HPJ16:HPK16"/>
    <mergeCell ref="HPL16:HPM16"/>
    <mergeCell ref="HPN16:HPO16"/>
    <mergeCell ref="HPP16:HPQ16"/>
    <mergeCell ref="HPR16:HPS16"/>
    <mergeCell ref="HOZ16:HPA16"/>
    <mergeCell ref="HPB16:HPC16"/>
    <mergeCell ref="HPD16:HPE16"/>
    <mergeCell ref="HPF16:HPG16"/>
    <mergeCell ref="HPH16:HPI16"/>
    <mergeCell ref="HOP16:HOQ16"/>
    <mergeCell ref="HOR16:HOS16"/>
    <mergeCell ref="HOT16:HOU16"/>
    <mergeCell ref="HOV16:HOW16"/>
    <mergeCell ref="HOX16:HOY16"/>
    <mergeCell ref="HOF16:HOG16"/>
    <mergeCell ref="HOH16:HOI16"/>
    <mergeCell ref="HOJ16:HOK16"/>
    <mergeCell ref="HOL16:HOM16"/>
    <mergeCell ref="HON16:HOO16"/>
    <mergeCell ref="HNV16:HNW16"/>
    <mergeCell ref="HNX16:HNY16"/>
    <mergeCell ref="HNZ16:HOA16"/>
    <mergeCell ref="HOB16:HOC16"/>
    <mergeCell ref="HOD16:HOE16"/>
    <mergeCell ref="HNL16:HNM16"/>
    <mergeCell ref="HNN16:HNO16"/>
    <mergeCell ref="HNP16:HNQ16"/>
    <mergeCell ref="HNR16:HNS16"/>
    <mergeCell ref="HNT16:HNU16"/>
    <mergeCell ref="HNB16:HNC16"/>
    <mergeCell ref="HND16:HNE16"/>
    <mergeCell ref="HNF16:HNG16"/>
    <mergeCell ref="HNH16:HNI16"/>
    <mergeCell ref="HNJ16:HNK16"/>
    <mergeCell ref="HMR16:HMS16"/>
    <mergeCell ref="HMT16:HMU16"/>
    <mergeCell ref="HMV16:HMW16"/>
    <mergeCell ref="HMX16:HMY16"/>
    <mergeCell ref="HMZ16:HNA16"/>
    <mergeCell ref="HMH16:HMI16"/>
    <mergeCell ref="HMJ16:HMK16"/>
    <mergeCell ref="HML16:HMM16"/>
    <mergeCell ref="HMN16:HMO16"/>
    <mergeCell ref="HMP16:HMQ16"/>
    <mergeCell ref="HLX16:HLY16"/>
    <mergeCell ref="HLZ16:HMA16"/>
    <mergeCell ref="HMB16:HMC16"/>
    <mergeCell ref="HMD16:HME16"/>
    <mergeCell ref="HMF16:HMG16"/>
    <mergeCell ref="HLN16:HLO16"/>
    <mergeCell ref="HLP16:HLQ16"/>
    <mergeCell ref="HLR16:HLS16"/>
    <mergeCell ref="HLT16:HLU16"/>
    <mergeCell ref="HLV16:HLW16"/>
    <mergeCell ref="HLD16:HLE16"/>
    <mergeCell ref="HLF16:HLG16"/>
    <mergeCell ref="HLH16:HLI16"/>
    <mergeCell ref="HLJ16:HLK16"/>
    <mergeCell ref="HLL16:HLM16"/>
    <mergeCell ref="HKT16:HKU16"/>
    <mergeCell ref="HKV16:HKW16"/>
    <mergeCell ref="HKX16:HKY16"/>
    <mergeCell ref="HKZ16:HLA16"/>
    <mergeCell ref="HLB16:HLC16"/>
    <mergeCell ref="HKJ16:HKK16"/>
    <mergeCell ref="HKL16:HKM16"/>
    <mergeCell ref="HKN16:HKO16"/>
    <mergeCell ref="HKP16:HKQ16"/>
    <mergeCell ref="HKR16:HKS16"/>
    <mergeCell ref="HJZ16:HKA16"/>
    <mergeCell ref="HKB16:HKC16"/>
    <mergeCell ref="HKD16:HKE16"/>
    <mergeCell ref="HKF16:HKG16"/>
    <mergeCell ref="HKH16:HKI16"/>
    <mergeCell ref="HJP16:HJQ16"/>
    <mergeCell ref="HJR16:HJS16"/>
    <mergeCell ref="HJT16:HJU16"/>
    <mergeCell ref="HJV16:HJW16"/>
    <mergeCell ref="HJX16:HJY16"/>
    <mergeCell ref="HJF16:HJG16"/>
    <mergeCell ref="HJH16:HJI16"/>
    <mergeCell ref="HJJ16:HJK16"/>
    <mergeCell ref="HJL16:HJM16"/>
    <mergeCell ref="HJN16:HJO16"/>
    <mergeCell ref="HIV16:HIW16"/>
    <mergeCell ref="HIX16:HIY16"/>
    <mergeCell ref="HIZ16:HJA16"/>
    <mergeCell ref="HJB16:HJC16"/>
    <mergeCell ref="HJD16:HJE16"/>
    <mergeCell ref="HIL16:HIM16"/>
    <mergeCell ref="HIN16:HIO16"/>
    <mergeCell ref="HIP16:HIQ16"/>
    <mergeCell ref="HIR16:HIS16"/>
    <mergeCell ref="HIT16:HIU16"/>
    <mergeCell ref="HIB16:HIC16"/>
    <mergeCell ref="HID16:HIE16"/>
    <mergeCell ref="HIF16:HIG16"/>
    <mergeCell ref="HIH16:HII16"/>
    <mergeCell ref="HIJ16:HIK16"/>
    <mergeCell ref="HHR16:HHS16"/>
    <mergeCell ref="HHT16:HHU16"/>
    <mergeCell ref="HHV16:HHW16"/>
    <mergeCell ref="HHX16:HHY16"/>
    <mergeCell ref="HHZ16:HIA16"/>
    <mergeCell ref="HHH16:HHI16"/>
    <mergeCell ref="HHJ16:HHK16"/>
    <mergeCell ref="HHL16:HHM16"/>
    <mergeCell ref="HHN16:HHO16"/>
    <mergeCell ref="HHP16:HHQ16"/>
    <mergeCell ref="HGX16:HGY16"/>
    <mergeCell ref="HGZ16:HHA16"/>
    <mergeCell ref="HHB16:HHC16"/>
    <mergeCell ref="HHD16:HHE16"/>
    <mergeCell ref="HHF16:HHG16"/>
    <mergeCell ref="HGN16:HGO16"/>
    <mergeCell ref="HGP16:HGQ16"/>
    <mergeCell ref="HGR16:HGS16"/>
    <mergeCell ref="HGT16:HGU16"/>
    <mergeCell ref="HGV16:HGW16"/>
    <mergeCell ref="HGD16:HGE16"/>
    <mergeCell ref="HGF16:HGG16"/>
    <mergeCell ref="HGH16:HGI16"/>
    <mergeCell ref="HGJ16:HGK16"/>
    <mergeCell ref="HGL16:HGM16"/>
    <mergeCell ref="HFT16:HFU16"/>
    <mergeCell ref="HFV16:HFW16"/>
    <mergeCell ref="HFX16:HFY16"/>
    <mergeCell ref="HFZ16:HGA16"/>
    <mergeCell ref="HGB16:HGC16"/>
    <mergeCell ref="HFJ16:HFK16"/>
    <mergeCell ref="HFL16:HFM16"/>
    <mergeCell ref="HFN16:HFO16"/>
    <mergeCell ref="HFP16:HFQ16"/>
    <mergeCell ref="HFR16:HFS16"/>
    <mergeCell ref="HEZ16:HFA16"/>
    <mergeCell ref="HFB16:HFC16"/>
    <mergeCell ref="HFD16:HFE16"/>
    <mergeCell ref="HFF16:HFG16"/>
    <mergeCell ref="HFH16:HFI16"/>
    <mergeCell ref="HEP16:HEQ16"/>
    <mergeCell ref="HER16:HES16"/>
    <mergeCell ref="HET16:HEU16"/>
    <mergeCell ref="HEV16:HEW16"/>
    <mergeCell ref="HEX16:HEY16"/>
    <mergeCell ref="HEF16:HEG16"/>
    <mergeCell ref="HEH16:HEI16"/>
    <mergeCell ref="HEJ16:HEK16"/>
    <mergeCell ref="HEL16:HEM16"/>
    <mergeCell ref="HEN16:HEO16"/>
    <mergeCell ref="HDV16:HDW16"/>
    <mergeCell ref="HDX16:HDY16"/>
    <mergeCell ref="HDZ16:HEA16"/>
    <mergeCell ref="HEB16:HEC16"/>
    <mergeCell ref="HED16:HEE16"/>
    <mergeCell ref="HDL16:HDM16"/>
    <mergeCell ref="HDN16:HDO16"/>
    <mergeCell ref="HDP16:HDQ16"/>
    <mergeCell ref="HDR16:HDS16"/>
    <mergeCell ref="HDT16:HDU16"/>
    <mergeCell ref="HDB16:HDC16"/>
    <mergeCell ref="HDD16:HDE16"/>
    <mergeCell ref="HDF16:HDG16"/>
    <mergeCell ref="HDH16:HDI16"/>
    <mergeCell ref="HDJ16:HDK16"/>
    <mergeCell ref="HCR16:HCS16"/>
    <mergeCell ref="HCT16:HCU16"/>
    <mergeCell ref="HCV16:HCW16"/>
    <mergeCell ref="HCX16:HCY16"/>
    <mergeCell ref="HCZ16:HDA16"/>
    <mergeCell ref="HCH16:HCI16"/>
    <mergeCell ref="HCJ16:HCK16"/>
    <mergeCell ref="HCL16:HCM16"/>
    <mergeCell ref="HCN16:HCO16"/>
    <mergeCell ref="HCP16:HCQ16"/>
    <mergeCell ref="HBX16:HBY16"/>
    <mergeCell ref="HBZ16:HCA16"/>
    <mergeCell ref="HCB16:HCC16"/>
    <mergeCell ref="HCD16:HCE16"/>
    <mergeCell ref="HCF16:HCG16"/>
    <mergeCell ref="HBN16:HBO16"/>
    <mergeCell ref="HBP16:HBQ16"/>
    <mergeCell ref="HBR16:HBS16"/>
    <mergeCell ref="HBT16:HBU16"/>
    <mergeCell ref="HBV16:HBW16"/>
    <mergeCell ref="HBD16:HBE16"/>
    <mergeCell ref="HBF16:HBG16"/>
    <mergeCell ref="HBH16:HBI16"/>
    <mergeCell ref="HBJ16:HBK16"/>
    <mergeCell ref="HBL16:HBM16"/>
    <mergeCell ref="HAT16:HAU16"/>
    <mergeCell ref="HAV16:HAW16"/>
    <mergeCell ref="HAX16:HAY16"/>
    <mergeCell ref="HAZ16:HBA16"/>
    <mergeCell ref="HBB16:HBC16"/>
    <mergeCell ref="HAJ16:HAK16"/>
    <mergeCell ref="HAL16:HAM16"/>
    <mergeCell ref="HAN16:HAO16"/>
    <mergeCell ref="HAP16:HAQ16"/>
    <mergeCell ref="HAR16:HAS16"/>
    <mergeCell ref="GZZ16:HAA16"/>
    <mergeCell ref="HAB16:HAC16"/>
    <mergeCell ref="HAD16:HAE16"/>
    <mergeCell ref="HAF16:HAG16"/>
    <mergeCell ref="HAH16:HAI16"/>
    <mergeCell ref="GZP16:GZQ16"/>
    <mergeCell ref="GZR16:GZS16"/>
    <mergeCell ref="GZT16:GZU16"/>
    <mergeCell ref="GZV16:GZW16"/>
    <mergeCell ref="GZX16:GZY16"/>
    <mergeCell ref="GZF16:GZG16"/>
    <mergeCell ref="GZH16:GZI16"/>
    <mergeCell ref="GZJ16:GZK16"/>
    <mergeCell ref="GZL16:GZM16"/>
    <mergeCell ref="GZN16:GZO16"/>
    <mergeCell ref="GYV16:GYW16"/>
    <mergeCell ref="GYX16:GYY16"/>
    <mergeCell ref="GYZ16:GZA16"/>
    <mergeCell ref="GZB16:GZC16"/>
    <mergeCell ref="GZD16:GZE16"/>
    <mergeCell ref="GYL16:GYM16"/>
    <mergeCell ref="GYN16:GYO16"/>
    <mergeCell ref="GYP16:GYQ16"/>
    <mergeCell ref="GYR16:GYS16"/>
    <mergeCell ref="GYT16:GYU16"/>
    <mergeCell ref="GYB16:GYC16"/>
    <mergeCell ref="GYD16:GYE16"/>
    <mergeCell ref="GYF16:GYG16"/>
    <mergeCell ref="GYH16:GYI16"/>
    <mergeCell ref="GYJ16:GYK16"/>
    <mergeCell ref="GXR16:GXS16"/>
    <mergeCell ref="GXT16:GXU16"/>
    <mergeCell ref="GXV16:GXW16"/>
    <mergeCell ref="GXX16:GXY16"/>
    <mergeCell ref="GXZ16:GYA16"/>
    <mergeCell ref="GXH16:GXI16"/>
    <mergeCell ref="GXJ16:GXK16"/>
    <mergeCell ref="GXL16:GXM16"/>
    <mergeCell ref="GXN16:GXO16"/>
    <mergeCell ref="GXP16:GXQ16"/>
    <mergeCell ref="GWX16:GWY16"/>
    <mergeCell ref="GWZ16:GXA16"/>
    <mergeCell ref="GXB16:GXC16"/>
    <mergeCell ref="GXD16:GXE16"/>
    <mergeCell ref="GXF16:GXG16"/>
    <mergeCell ref="GWN16:GWO16"/>
    <mergeCell ref="GWP16:GWQ16"/>
    <mergeCell ref="GWR16:GWS16"/>
    <mergeCell ref="GWT16:GWU16"/>
    <mergeCell ref="GWV16:GWW16"/>
    <mergeCell ref="GWD16:GWE16"/>
    <mergeCell ref="GWF16:GWG16"/>
    <mergeCell ref="GWH16:GWI16"/>
    <mergeCell ref="GWJ16:GWK16"/>
    <mergeCell ref="GWL16:GWM16"/>
    <mergeCell ref="GVT16:GVU16"/>
    <mergeCell ref="GVV16:GVW16"/>
    <mergeCell ref="GVX16:GVY16"/>
    <mergeCell ref="GVZ16:GWA16"/>
    <mergeCell ref="GWB16:GWC16"/>
    <mergeCell ref="GVJ16:GVK16"/>
    <mergeCell ref="GVL16:GVM16"/>
    <mergeCell ref="GVN16:GVO16"/>
    <mergeCell ref="GVP16:GVQ16"/>
    <mergeCell ref="GVR16:GVS16"/>
    <mergeCell ref="GUZ16:GVA16"/>
    <mergeCell ref="GVB16:GVC16"/>
    <mergeCell ref="GVD16:GVE16"/>
    <mergeCell ref="GVF16:GVG16"/>
    <mergeCell ref="GVH16:GVI16"/>
    <mergeCell ref="GUP16:GUQ16"/>
    <mergeCell ref="GUR16:GUS16"/>
    <mergeCell ref="GUT16:GUU16"/>
    <mergeCell ref="GUV16:GUW16"/>
    <mergeCell ref="GUX16:GUY16"/>
    <mergeCell ref="GUF16:GUG16"/>
    <mergeCell ref="GUH16:GUI16"/>
    <mergeCell ref="GUJ16:GUK16"/>
    <mergeCell ref="GUL16:GUM16"/>
    <mergeCell ref="GUN16:GUO16"/>
    <mergeCell ref="GTV16:GTW16"/>
    <mergeCell ref="GTX16:GTY16"/>
    <mergeCell ref="GTZ16:GUA16"/>
    <mergeCell ref="GUB16:GUC16"/>
    <mergeCell ref="GUD16:GUE16"/>
    <mergeCell ref="GTL16:GTM16"/>
    <mergeCell ref="GTN16:GTO16"/>
    <mergeCell ref="GTP16:GTQ16"/>
    <mergeCell ref="GTR16:GTS16"/>
    <mergeCell ref="GTT16:GTU16"/>
    <mergeCell ref="GTB16:GTC16"/>
    <mergeCell ref="GTD16:GTE16"/>
    <mergeCell ref="GTF16:GTG16"/>
    <mergeCell ref="GTH16:GTI16"/>
    <mergeCell ref="GTJ16:GTK16"/>
    <mergeCell ref="GSR16:GSS16"/>
    <mergeCell ref="GST16:GSU16"/>
    <mergeCell ref="GSV16:GSW16"/>
    <mergeCell ref="GSX16:GSY16"/>
    <mergeCell ref="GSZ16:GTA16"/>
    <mergeCell ref="GSH16:GSI16"/>
    <mergeCell ref="GSJ16:GSK16"/>
    <mergeCell ref="GSL16:GSM16"/>
    <mergeCell ref="GSN16:GSO16"/>
    <mergeCell ref="GSP16:GSQ16"/>
    <mergeCell ref="GRX16:GRY16"/>
    <mergeCell ref="GRZ16:GSA16"/>
    <mergeCell ref="GSB16:GSC16"/>
    <mergeCell ref="GSD16:GSE16"/>
    <mergeCell ref="GSF16:GSG16"/>
    <mergeCell ref="GRN16:GRO16"/>
    <mergeCell ref="GRP16:GRQ16"/>
    <mergeCell ref="GRR16:GRS16"/>
    <mergeCell ref="GRT16:GRU16"/>
    <mergeCell ref="GRV16:GRW16"/>
    <mergeCell ref="GRD16:GRE16"/>
    <mergeCell ref="GRF16:GRG16"/>
    <mergeCell ref="GRH16:GRI16"/>
    <mergeCell ref="GRJ16:GRK16"/>
    <mergeCell ref="GRL16:GRM16"/>
    <mergeCell ref="GQT16:GQU16"/>
    <mergeCell ref="GQV16:GQW16"/>
    <mergeCell ref="GQX16:GQY16"/>
    <mergeCell ref="GQZ16:GRA16"/>
    <mergeCell ref="GRB16:GRC16"/>
    <mergeCell ref="GQJ16:GQK16"/>
    <mergeCell ref="GQL16:GQM16"/>
    <mergeCell ref="GQN16:GQO16"/>
    <mergeCell ref="GQP16:GQQ16"/>
    <mergeCell ref="GQR16:GQS16"/>
    <mergeCell ref="GPZ16:GQA16"/>
    <mergeCell ref="GQB16:GQC16"/>
    <mergeCell ref="GQD16:GQE16"/>
    <mergeCell ref="GQF16:GQG16"/>
    <mergeCell ref="GQH16:GQI16"/>
    <mergeCell ref="GPP16:GPQ16"/>
    <mergeCell ref="GPR16:GPS16"/>
    <mergeCell ref="GPT16:GPU16"/>
    <mergeCell ref="GPV16:GPW16"/>
    <mergeCell ref="GPX16:GPY16"/>
    <mergeCell ref="GPF16:GPG16"/>
    <mergeCell ref="GPH16:GPI16"/>
    <mergeCell ref="GPJ16:GPK16"/>
    <mergeCell ref="GPL16:GPM16"/>
    <mergeCell ref="GPN16:GPO16"/>
    <mergeCell ref="GOV16:GOW16"/>
    <mergeCell ref="GOX16:GOY16"/>
    <mergeCell ref="GOZ16:GPA16"/>
    <mergeCell ref="GPB16:GPC16"/>
    <mergeCell ref="GPD16:GPE16"/>
    <mergeCell ref="GOL16:GOM16"/>
    <mergeCell ref="GON16:GOO16"/>
    <mergeCell ref="GOP16:GOQ16"/>
    <mergeCell ref="GOR16:GOS16"/>
    <mergeCell ref="GOT16:GOU16"/>
    <mergeCell ref="GOB16:GOC16"/>
    <mergeCell ref="GOD16:GOE16"/>
    <mergeCell ref="GOF16:GOG16"/>
    <mergeCell ref="GOH16:GOI16"/>
    <mergeCell ref="GOJ16:GOK16"/>
    <mergeCell ref="GNR16:GNS16"/>
    <mergeCell ref="GNT16:GNU16"/>
    <mergeCell ref="GNV16:GNW16"/>
    <mergeCell ref="GNX16:GNY16"/>
    <mergeCell ref="GNZ16:GOA16"/>
    <mergeCell ref="GNH16:GNI16"/>
    <mergeCell ref="GNJ16:GNK16"/>
    <mergeCell ref="GNL16:GNM16"/>
    <mergeCell ref="GNN16:GNO16"/>
    <mergeCell ref="GNP16:GNQ16"/>
    <mergeCell ref="GMX16:GMY16"/>
    <mergeCell ref="GMZ16:GNA16"/>
    <mergeCell ref="GNB16:GNC16"/>
    <mergeCell ref="GND16:GNE16"/>
    <mergeCell ref="GNF16:GNG16"/>
    <mergeCell ref="GMN16:GMO16"/>
    <mergeCell ref="GMP16:GMQ16"/>
    <mergeCell ref="GMR16:GMS16"/>
    <mergeCell ref="GMT16:GMU16"/>
    <mergeCell ref="GMV16:GMW16"/>
    <mergeCell ref="GMD16:GME16"/>
    <mergeCell ref="GMF16:GMG16"/>
    <mergeCell ref="GMH16:GMI16"/>
    <mergeCell ref="GMJ16:GMK16"/>
    <mergeCell ref="GML16:GMM16"/>
    <mergeCell ref="GLT16:GLU16"/>
    <mergeCell ref="GLV16:GLW16"/>
    <mergeCell ref="GLX16:GLY16"/>
    <mergeCell ref="GLZ16:GMA16"/>
    <mergeCell ref="GMB16:GMC16"/>
    <mergeCell ref="GLJ16:GLK16"/>
    <mergeCell ref="GLL16:GLM16"/>
    <mergeCell ref="GLN16:GLO16"/>
    <mergeCell ref="GLP16:GLQ16"/>
    <mergeCell ref="GLR16:GLS16"/>
    <mergeCell ref="GKZ16:GLA16"/>
    <mergeCell ref="GLB16:GLC16"/>
    <mergeCell ref="GLD16:GLE16"/>
    <mergeCell ref="GLF16:GLG16"/>
    <mergeCell ref="GLH16:GLI16"/>
    <mergeCell ref="GKP16:GKQ16"/>
    <mergeCell ref="GKR16:GKS16"/>
    <mergeCell ref="GKT16:GKU16"/>
    <mergeCell ref="GKV16:GKW16"/>
    <mergeCell ref="GKX16:GKY16"/>
    <mergeCell ref="GKF16:GKG16"/>
    <mergeCell ref="GKH16:GKI16"/>
    <mergeCell ref="GKJ16:GKK16"/>
    <mergeCell ref="GKL16:GKM16"/>
    <mergeCell ref="GKN16:GKO16"/>
    <mergeCell ref="GJV16:GJW16"/>
    <mergeCell ref="GJX16:GJY16"/>
    <mergeCell ref="GJZ16:GKA16"/>
    <mergeCell ref="GKB16:GKC16"/>
    <mergeCell ref="GKD16:GKE16"/>
    <mergeCell ref="GJL16:GJM16"/>
    <mergeCell ref="GJN16:GJO16"/>
    <mergeCell ref="GJP16:GJQ16"/>
    <mergeCell ref="GJR16:GJS16"/>
    <mergeCell ref="GJT16:GJU16"/>
    <mergeCell ref="GJB16:GJC16"/>
    <mergeCell ref="GJD16:GJE16"/>
    <mergeCell ref="GJF16:GJG16"/>
    <mergeCell ref="GJH16:GJI16"/>
    <mergeCell ref="GJJ16:GJK16"/>
    <mergeCell ref="GIR16:GIS16"/>
    <mergeCell ref="GIT16:GIU16"/>
    <mergeCell ref="GIV16:GIW16"/>
    <mergeCell ref="GIX16:GIY16"/>
    <mergeCell ref="GIZ16:GJA16"/>
    <mergeCell ref="GIH16:GII16"/>
    <mergeCell ref="GIJ16:GIK16"/>
    <mergeCell ref="GIL16:GIM16"/>
    <mergeCell ref="GIN16:GIO16"/>
    <mergeCell ref="GIP16:GIQ16"/>
    <mergeCell ref="GHX16:GHY16"/>
    <mergeCell ref="GHZ16:GIA16"/>
    <mergeCell ref="GIB16:GIC16"/>
    <mergeCell ref="GID16:GIE16"/>
    <mergeCell ref="GIF16:GIG16"/>
    <mergeCell ref="GHN16:GHO16"/>
    <mergeCell ref="GHP16:GHQ16"/>
    <mergeCell ref="GHR16:GHS16"/>
    <mergeCell ref="GHT16:GHU16"/>
    <mergeCell ref="GHV16:GHW16"/>
    <mergeCell ref="GHD16:GHE16"/>
    <mergeCell ref="GHF16:GHG16"/>
    <mergeCell ref="GHH16:GHI16"/>
    <mergeCell ref="GHJ16:GHK16"/>
    <mergeCell ref="GHL16:GHM16"/>
    <mergeCell ref="GGT16:GGU16"/>
    <mergeCell ref="GGV16:GGW16"/>
    <mergeCell ref="GGX16:GGY16"/>
    <mergeCell ref="GGZ16:GHA16"/>
    <mergeCell ref="GHB16:GHC16"/>
    <mergeCell ref="GGJ16:GGK16"/>
    <mergeCell ref="GGL16:GGM16"/>
    <mergeCell ref="GGN16:GGO16"/>
    <mergeCell ref="GGP16:GGQ16"/>
    <mergeCell ref="GGR16:GGS16"/>
    <mergeCell ref="GFZ16:GGA16"/>
    <mergeCell ref="GGB16:GGC16"/>
    <mergeCell ref="GGD16:GGE16"/>
    <mergeCell ref="GGF16:GGG16"/>
    <mergeCell ref="GGH16:GGI16"/>
    <mergeCell ref="GFP16:GFQ16"/>
    <mergeCell ref="GFR16:GFS16"/>
    <mergeCell ref="GFT16:GFU16"/>
    <mergeCell ref="GFV16:GFW16"/>
    <mergeCell ref="GFX16:GFY16"/>
    <mergeCell ref="GFF16:GFG16"/>
    <mergeCell ref="GFH16:GFI16"/>
    <mergeCell ref="GFJ16:GFK16"/>
    <mergeCell ref="GFL16:GFM16"/>
    <mergeCell ref="GFN16:GFO16"/>
    <mergeCell ref="GEV16:GEW16"/>
    <mergeCell ref="GEX16:GEY16"/>
    <mergeCell ref="GEZ16:GFA16"/>
    <mergeCell ref="GFB16:GFC16"/>
    <mergeCell ref="GFD16:GFE16"/>
    <mergeCell ref="GEL16:GEM16"/>
    <mergeCell ref="GEN16:GEO16"/>
    <mergeCell ref="GEP16:GEQ16"/>
    <mergeCell ref="GER16:GES16"/>
    <mergeCell ref="GET16:GEU16"/>
    <mergeCell ref="GEB16:GEC16"/>
    <mergeCell ref="GED16:GEE16"/>
    <mergeCell ref="GEF16:GEG16"/>
    <mergeCell ref="GEH16:GEI16"/>
    <mergeCell ref="GEJ16:GEK16"/>
    <mergeCell ref="GDR16:GDS16"/>
    <mergeCell ref="GDT16:GDU16"/>
    <mergeCell ref="GDV16:GDW16"/>
    <mergeCell ref="GDX16:GDY16"/>
    <mergeCell ref="GDZ16:GEA16"/>
    <mergeCell ref="GDH16:GDI16"/>
    <mergeCell ref="GDJ16:GDK16"/>
    <mergeCell ref="GDL16:GDM16"/>
    <mergeCell ref="GDN16:GDO16"/>
    <mergeCell ref="GDP16:GDQ16"/>
    <mergeCell ref="GCX16:GCY16"/>
    <mergeCell ref="GCZ16:GDA16"/>
    <mergeCell ref="GDB16:GDC16"/>
    <mergeCell ref="GDD16:GDE16"/>
    <mergeCell ref="GDF16:GDG16"/>
    <mergeCell ref="GCN16:GCO16"/>
    <mergeCell ref="GCP16:GCQ16"/>
    <mergeCell ref="GCR16:GCS16"/>
    <mergeCell ref="GCT16:GCU16"/>
    <mergeCell ref="GCV16:GCW16"/>
    <mergeCell ref="GCD16:GCE16"/>
    <mergeCell ref="GCF16:GCG16"/>
    <mergeCell ref="GCH16:GCI16"/>
    <mergeCell ref="GCJ16:GCK16"/>
    <mergeCell ref="GCL16:GCM16"/>
    <mergeCell ref="GBT16:GBU16"/>
    <mergeCell ref="GBV16:GBW16"/>
    <mergeCell ref="GBX16:GBY16"/>
    <mergeCell ref="GBZ16:GCA16"/>
    <mergeCell ref="GCB16:GCC16"/>
    <mergeCell ref="GBJ16:GBK16"/>
    <mergeCell ref="GBL16:GBM16"/>
    <mergeCell ref="GBN16:GBO16"/>
    <mergeCell ref="GBP16:GBQ16"/>
    <mergeCell ref="GBR16:GBS16"/>
    <mergeCell ref="GAZ16:GBA16"/>
    <mergeCell ref="GBB16:GBC16"/>
    <mergeCell ref="GBD16:GBE16"/>
    <mergeCell ref="GBF16:GBG16"/>
    <mergeCell ref="GBH16:GBI16"/>
    <mergeCell ref="GAP16:GAQ16"/>
    <mergeCell ref="GAR16:GAS16"/>
    <mergeCell ref="GAT16:GAU16"/>
    <mergeCell ref="GAV16:GAW16"/>
    <mergeCell ref="GAX16:GAY16"/>
    <mergeCell ref="GAF16:GAG16"/>
    <mergeCell ref="GAH16:GAI16"/>
    <mergeCell ref="GAJ16:GAK16"/>
    <mergeCell ref="GAL16:GAM16"/>
    <mergeCell ref="GAN16:GAO16"/>
    <mergeCell ref="FZV16:FZW16"/>
    <mergeCell ref="FZX16:FZY16"/>
    <mergeCell ref="FZZ16:GAA16"/>
    <mergeCell ref="GAB16:GAC16"/>
    <mergeCell ref="GAD16:GAE16"/>
    <mergeCell ref="FZL16:FZM16"/>
    <mergeCell ref="FZN16:FZO16"/>
    <mergeCell ref="FZP16:FZQ16"/>
    <mergeCell ref="FZR16:FZS16"/>
    <mergeCell ref="FZT16:FZU16"/>
    <mergeCell ref="FZB16:FZC16"/>
    <mergeCell ref="FZD16:FZE16"/>
    <mergeCell ref="FZF16:FZG16"/>
    <mergeCell ref="FZH16:FZI16"/>
    <mergeCell ref="FZJ16:FZK16"/>
    <mergeCell ref="FYR16:FYS16"/>
    <mergeCell ref="FYT16:FYU16"/>
    <mergeCell ref="FYV16:FYW16"/>
    <mergeCell ref="FYX16:FYY16"/>
    <mergeCell ref="FYZ16:FZA16"/>
    <mergeCell ref="FYH16:FYI16"/>
    <mergeCell ref="FYJ16:FYK16"/>
    <mergeCell ref="FYL16:FYM16"/>
    <mergeCell ref="FYN16:FYO16"/>
    <mergeCell ref="FYP16:FYQ16"/>
    <mergeCell ref="FXX16:FXY16"/>
    <mergeCell ref="FXZ16:FYA16"/>
    <mergeCell ref="FYB16:FYC16"/>
    <mergeCell ref="FYD16:FYE16"/>
    <mergeCell ref="FYF16:FYG16"/>
    <mergeCell ref="FXN16:FXO16"/>
    <mergeCell ref="FXP16:FXQ16"/>
    <mergeCell ref="FXR16:FXS16"/>
    <mergeCell ref="FXT16:FXU16"/>
    <mergeCell ref="FXV16:FXW16"/>
    <mergeCell ref="FXD16:FXE16"/>
    <mergeCell ref="FXF16:FXG16"/>
    <mergeCell ref="FXH16:FXI16"/>
    <mergeCell ref="FXJ16:FXK16"/>
    <mergeCell ref="FXL16:FXM16"/>
    <mergeCell ref="FWT16:FWU16"/>
    <mergeCell ref="FWV16:FWW16"/>
    <mergeCell ref="FWX16:FWY16"/>
    <mergeCell ref="FWZ16:FXA16"/>
    <mergeCell ref="FXB16:FXC16"/>
    <mergeCell ref="FWJ16:FWK16"/>
    <mergeCell ref="FWL16:FWM16"/>
    <mergeCell ref="FWN16:FWO16"/>
    <mergeCell ref="FWP16:FWQ16"/>
    <mergeCell ref="FWR16:FWS16"/>
    <mergeCell ref="FVZ16:FWA16"/>
    <mergeCell ref="FWB16:FWC16"/>
    <mergeCell ref="FWD16:FWE16"/>
    <mergeCell ref="FWF16:FWG16"/>
    <mergeCell ref="FWH16:FWI16"/>
    <mergeCell ref="FVP16:FVQ16"/>
    <mergeCell ref="FVR16:FVS16"/>
    <mergeCell ref="FVT16:FVU16"/>
    <mergeCell ref="FVV16:FVW16"/>
    <mergeCell ref="FVX16:FVY16"/>
    <mergeCell ref="FVF16:FVG16"/>
    <mergeCell ref="FVH16:FVI16"/>
    <mergeCell ref="FVJ16:FVK16"/>
    <mergeCell ref="FVL16:FVM16"/>
    <mergeCell ref="FVN16:FVO16"/>
    <mergeCell ref="FUV16:FUW16"/>
    <mergeCell ref="FUX16:FUY16"/>
    <mergeCell ref="FUZ16:FVA16"/>
    <mergeCell ref="FVB16:FVC16"/>
    <mergeCell ref="FVD16:FVE16"/>
    <mergeCell ref="FUL16:FUM16"/>
    <mergeCell ref="FUN16:FUO16"/>
    <mergeCell ref="FUP16:FUQ16"/>
    <mergeCell ref="FUR16:FUS16"/>
    <mergeCell ref="FUT16:FUU16"/>
    <mergeCell ref="FUB16:FUC16"/>
    <mergeCell ref="FUD16:FUE16"/>
    <mergeCell ref="FUF16:FUG16"/>
    <mergeCell ref="FUH16:FUI16"/>
    <mergeCell ref="FUJ16:FUK16"/>
    <mergeCell ref="FTR16:FTS16"/>
    <mergeCell ref="FTT16:FTU16"/>
    <mergeCell ref="FTV16:FTW16"/>
    <mergeCell ref="FTX16:FTY16"/>
    <mergeCell ref="FTZ16:FUA16"/>
    <mergeCell ref="FTH16:FTI16"/>
    <mergeCell ref="FTJ16:FTK16"/>
    <mergeCell ref="FTL16:FTM16"/>
    <mergeCell ref="FTN16:FTO16"/>
    <mergeCell ref="FTP16:FTQ16"/>
    <mergeCell ref="FSX16:FSY16"/>
    <mergeCell ref="FSZ16:FTA16"/>
    <mergeCell ref="FTB16:FTC16"/>
    <mergeCell ref="FTD16:FTE16"/>
    <mergeCell ref="FTF16:FTG16"/>
    <mergeCell ref="FSN16:FSO16"/>
    <mergeCell ref="FSP16:FSQ16"/>
    <mergeCell ref="FSR16:FSS16"/>
    <mergeCell ref="FST16:FSU16"/>
    <mergeCell ref="FSV16:FSW16"/>
    <mergeCell ref="FSD16:FSE16"/>
    <mergeCell ref="FSF16:FSG16"/>
    <mergeCell ref="FSH16:FSI16"/>
    <mergeCell ref="FSJ16:FSK16"/>
    <mergeCell ref="FSL16:FSM16"/>
    <mergeCell ref="FRT16:FRU16"/>
    <mergeCell ref="FRV16:FRW16"/>
    <mergeCell ref="FRX16:FRY16"/>
    <mergeCell ref="FRZ16:FSA16"/>
    <mergeCell ref="FSB16:FSC16"/>
    <mergeCell ref="FRJ16:FRK16"/>
    <mergeCell ref="FRL16:FRM16"/>
    <mergeCell ref="FRN16:FRO16"/>
    <mergeCell ref="FRP16:FRQ16"/>
    <mergeCell ref="FRR16:FRS16"/>
    <mergeCell ref="FQZ16:FRA16"/>
    <mergeCell ref="FRB16:FRC16"/>
    <mergeCell ref="FRD16:FRE16"/>
    <mergeCell ref="FRF16:FRG16"/>
    <mergeCell ref="FRH16:FRI16"/>
    <mergeCell ref="FQP16:FQQ16"/>
    <mergeCell ref="FQR16:FQS16"/>
    <mergeCell ref="FQT16:FQU16"/>
    <mergeCell ref="FQV16:FQW16"/>
    <mergeCell ref="FQX16:FQY16"/>
    <mergeCell ref="FQF16:FQG16"/>
    <mergeCell ref="FQH16:FQI16"/>
    <mergeCell ref="FQJ16:FQK16"/>
    <mergeCell ref="FQL16:FQM16"/>
    <mergeCell ref="FQN16:FQO16"/>
    <mergeCell ref="FPV16:FPW16"/>
    <mergeCell ref="FPX16:FPY16"/>
    <mergeCell ref="FPZ16:FQA16"/>
    <mergeCell ref="FQB16:FQC16"/>
    <mergeCell ref="FQD16:FQE16"/>
    <mergeCell ref="FPL16:FPM16"/>
    <mergeCell ref="FPN16:FPO16"/>
    <mergeCell ref="FPP16:FPQ16"/>
    <mergeCell ref="FPR16:FPS16"/>
    <mergeCell ref="FPT16:FPU16"/>
    <mergeCell ref="FPB16:FPC16"/>
    <mergeCell ref="FPD16:FPE16"/>
    <mergeCell ref="FPF16:FPG16"/>
    <mergeCell ref="FPH16:FPI16"/>
    <mergeCell ref="FPJ16:FPK16"/>
    <mergeCell ref="FOR16:FOS16"/>
    <mergeCell ref="FOT16:FOU16"/>
    <mergeCell ref="FOV16:FOW16"/>
    <mergeCell ref="FOX16:FOY16"/>
    <mergeCell ref="FOZ16:FPA16"/>
    <mergeCell ref="FOH16:FOI16"/>
    <mergeCell ref="FOJ16:FOK16"/>
    <mergeCell ref="FOL16:FOM16"/>
    <mergeCell ref="FON16:FOO16"/>
    <mergeCell ref="FOP16:FOQ16"/>
    <mergeCell ref="FNX16:FNY16"/>
    <mergeCell ref="FNZ16:FOA16"/>
    <mergeCell ref="FOB16:FOC16"/>
    <mergeCell ref="FOD16:FOE16"/>
    <mergeCell ref="FOF16:FOG16"/>
    <mergeCell ref="FNN16:FNO16"/>
    <mergeCell ref="FNP16:FNQ16"/>
    <mergeCell ref="FNR16:FNS16"/>
    <mergeCell ref="FNT16:FNU16"/>
    <mergeCell ref="FNV16:FNW16"/>
    <mergeCell ref="FND16:FNE16"/>
    <mergeCell ref="FNF16:FNG16"/>
    <mergeCell ref="FNH16:FNI16"/>
    <mergeCell ref="FNJ16:FNK16"/>
    <mergeCell ref="FNL16:FNM16"/>
    <mergeCell ref="FMT16:FMU16"/>
    <mergeCell ref="FMV16:FMW16"/>
    <mergeCell ref="FMX16:FMY16"/>
    <mergeCell ref="FMZ16:FNA16"/>
    <mergeCell ref="FNB16:FNC16"/>
    <mergeCell ref="FMJ16:FMK16"/>
    <mergeCell ref="FML16:FMM16"/>
    <mergeCell ref="FMN16:FMO16"/>
    <mergeCell ref="FMP16:FMQ16"/>
    <mergeCell ref="FMR16:FMS16"/>
    <mergeCell ref="FLZ16:FMA16"/>
    <mergeCell ref="FMB16:FMC16"/>
    <mergeCell ref="FMD16:FME16"/>
    <mergeCell ref="FMF16:FMG16"/>
    <mergeCell ref="FMH16:FMI16"/>
    <mergeCell ref="FLP16:FLQ16"/>
    <mergeCell ref="FLR16:FLS16"/>
    <mergeCell ref="FLT16:FLU16"/>
    <mergeCell ref="FLV16:FLW16"/>
    <mergeCell ref="FLX16:FLY16"/>
    <mergeCell ref="FLF16:FLG16"/>
    <mergeCell ref="FLH16:FLI16"/>
    <mergeCell ref="FLJ16:FLK16"/>
    <mergeCell ref="FLL16:FLM16"/>
    <mergeCell ref="FLN16:FLO16"/>
    <mergeCell ref="FKV16:FKW16"/>
    <mergeCell ref="FKX16:FKY16"/>
    <mergeCell ref="FKZ16:FLA16"/>
    <mergeCell ref="FLB16:FLC16"/>
    <mergeCell ref="FLD16:FLE16"/>
    <mergeCell ref="FKL16:FKM16"/>
    <mergeCell ref="FKN16:FKO16"/>
    <mergeCell ref="FKP16:FKQ16"/>
    <mergeCell ref="FKR16:FKS16"/>
    <mergeCell ref="FKT16:FKU16"/>
    <mergeCell ref="FKB16:FKC16"/>
    <mergeCell ref="FKD16:FKE16"/>
    <mergeCell ref="FKF16:FKG16"/>
    <mergeCell ref="FKH16:FKI16"/>
    <mergeCell ref="FKJ16:FKK16"/>
    <mergeCell ref="FJR16:FJS16"/>
    <mergeCell ref="FJT16:FJU16"/>
    <mergeCell ref="FJV16:FJW16"/>
    <mergeCell ref="FJX16:FJY16"/>
    <mergeCell ref="FJZ16:FKA16"/>
    <mergeCell ref="FJH16:FJI16"/>
    <mergeCell ref="FJJ16:FJK16"/>
    <mergeCell ref="FJL16:FJM16"/>
    <mergeCell ref="FJN16:FJO16"/>
    <mergeCell ref="FJP16:FJQ16"/>
    <mergeCell ref="FIX16:FIY16"/>
    <mergeCell ref="FIZ16:FJA16"/>
    <mergeCell ref="FJB16:FJC16"/>
    <mergeCell ref="FJD16:FJE16"/>
    <mergeCell ref="FJF16:FJG16"/>
    <mergeCell ref="FIN16:FIO16"/>
    <mergeCell ref="FIP16:FIQ16"/>
    <mergeCell ref="FIR16:FIS16"/>
    <mergeCell ref="FIT16:FIU16"/>
    <mergeCell ref="FIV16:FIW16"/>
    <mergeCell ref="FID16:FIE16"/>
    <mergeCell ref="FIF16:FIG16"/>
    <mergeCell ref="FIH16:FII16"/>
    <mergeCell ref="FIJ16:FIK16"/>
    <mergeCell ref="FIL16:FIM16"/>
    <mergeCell ref="FHT16:FHU16"/>
    <mergeCell ref="FHV16:FHW16"/>
    <mergeCell ref="FHX16:FHY16"/>
    <mergeCell ref="FHZ16:FIA16"/>
    <mergeCell ref="FIB16:FIC16"/>
    <mergeCell ref="FHJ16:FHK16"/>
    <mergeCell ref="FHL16:FHM16"/>
    <mergeCell ref="FHN16:FHO16"/>
    <mergeCell ref="FHP16:FHQ16"/>
    <mergeCell ref="FHR16:FHS16"/>
    <mergeCell ref="FGZ16:FHA16"/>
    <mergeCell ref="FHB16:FHC16"/>
    <mergeCell ref="FHD16:FHE16"/>
    <mergeCell ref="FHF16:FHG16"/>
    <mergeCell ref="FHH16:FHI16"/>
    <mergeCell ref="FGP16:FGQ16"/>
    <mergeCell ref="FGR16:FGS16"/>
    <mergeCell ref="FGT16:FGU16"/>
    <mergeCell ref="FGV16:FGW16"/>
    <mergeCell ref="FGX16:FGY16"/>
    <mergeCell ref="FGF16:FGG16"/>
    <mergeCell ref="FGH16:FGI16"/>
    <mergeCell ref="FGJ16:FGK16"/>
    <mergeCell ref="FGL16:FGM16"/>
    <mergeCell ref="FGN16:FGO16"/>
    <mergeCell ref="FFV16:FFW16"/>
    <mergeCell ref="FFX16:FFY16"/>
    <mergeCell ref="FFZ16:FGA16"/>
    <mergeCell ref="FGB16:FGC16"/>
    <mergeCell ref="FGD16:FGE16"/>
    <mergeCell ref="FFL16:FFM16"/>
    <mergeCell ref="FFN16:FFO16"/>
    <mergeCell ref="FFP16:FFQ16"/>
    <mergeCell ref="FFR16:FFS16"/>
    <mergeCell ref="FFT16:FFU16"/>
    <mergeCell ref="FFB16:FFC16"/>
    <mergeCell ref="FFD16:FFE16"/>
    <mergeCell ref="FFF16:FFG16"/>
    <mergeCell ref="FFH16:FFI16"/>
    <mergeCell ref="FFJ16:FFK16"/>
    <mergeCell ref="FER16:FES16"/>
    <mergeCell ref="FET16:FEU16"/>
    <mergeCell ref="FEV16:FEW16"/>
    <mergeCell ref="FEX16:FEY16"/>
    <mergeCell ref="FEZ16:FFA16"/>
    <mergeCell ref="FEH16:FEI16"/>
    <mergeCell ref="FEJ16:FEK16"/>
    <mergeCell ref="FEL16:FEM16"/>
    <mergeCell ref="FEN16:FEO16"/>
    <mergeCell ref="FEP16:FEQ16"/>
    <mergeCell ref="FDX16:FDY16"/>
    <mergeCell ref="FDZ16:FEA16"/>
    <mergeCell ref="FEB16:FEC16"/>
    <mergeCell ref="FED16:FEE16"/>
    <mergeCell ref="FEF16:FEG16"/>
    <mergeCell ref="FDN16:FDO16"/>
    <mergeCell ref="FDP16:FDQ16"/>
    <mergeCell ref="FDR16:FDS16"/>
    <mergeCell ref="FDT16:FDU16"/>
    <mergeCell ref="FDV16:FDW16"/>
    <mergeCell ref="FDD16:FDE16"/>
    <mergeCell ref="FDF16:FDG16"/>
    <mergeCell ref="FDH16:FDI16"/>
    <mergeCell ref="FDJ16:FDK16"/>
    <mergeCell ref="FDL16:FDM16"/>
    <mergeCell ref="FCT16:FCU16"/>
    <mergeCell ref="FCV16:FCW16"/>
    <mergeCell ref="FCX16:FCY16"/>
    <mergeCell ref="FCZ16:FDA16"/>
    <mergeCell ref="FDB16:FDC16"/>
    <mergeCell ref="FCJ16:FCK16"/>
    <mergeCell ref="FCL16:FCM16"/>
    <mergeCell ref="FCN16:FCO16"/>
    <mergeCell ref="FCP16:FCQ16"/>
    <mergeCell ref="FCR16:FCS16"/>
    <mergeCell ref="FBZ16:FCA16"/>
    <mergeCell ref="FCB16:FCC16"/>
    <mergeCell ref="FCD16:FCE16"/>
    <mergeCell ref="FCF16:FCG16"/>
    <mergeCell ref="FCH16:FCI16"/>
    <mergeCell ref="FBP16:FBQ16"/>
    <mergeCell ref="FBR16:FBS16"/>
    <mergeCell ref="FBT16:FBU16"/>
    <mergeCell ref="FBV16:FBW16"/>
    <mergeCell ref="FBX16:FBY16"/>
    <mergeCell ref="FBF16:FBG16"/>
    <mergeCell ref="FBH16:FBI16"/>
    <mergeCell ref="FBJ16:FBK16"/>
    <mergeCell ref="FBL16:FBM16"/>
    <mergeCell ref="FBN16:FBO16"/>
    <mergeCell ref="FAV16:FAW16"/>
    <mergeCell ref="FAX16:FAY16"/>
    <mergeCell ref="FAZ16:FBA16"/>
    <mergeCell ref="FBB16:FBC16"/>
    <mergeCell ref="FBD16:FBE16"/>
    <mergeCell ref="FAL16:FAM16"/>
    <mergeCell ref="FAN16:FAO16"/>
    <mergeCell ref="FAP16:FAQ16"/>
    <mergeCell ref="FAR16:FAS16"/>
    <mergeCell ref="FAT16:FAU16"/>
    <mergeCell ref="FAB16:FAC16"/>
    <mergeCell ref="FAD16:FAE16"/>
    <mergeCell ref="FAF16:FAG16"/>
    <mergeCell ref="FAH16:FAI16"/>
    <mergeCell ref="FAJ16:FAK16"/>
    <mergeCell ref="EZR16:EZS16"/>
    <mergeCell ref="EZT16:EZU16"/>
    <mergeCell ref="EZV16:EZW16"/>
    <mergeCell ref="EZX16:EZY16"/>
    <mergeCell ref="EZZ16:FAA16"/>
    <mergeCell ref="EZH16:EZI16"/>
    <mergeCell ref="EZJ16:EZK16"/>
    <mergeCell ref="EZL16:EZM16"/>
    <mergeCell ref="EZN16:EZO16"/>
    <mergeCell ref="EZP16:EZQ16"/>
    <mergeCell ref="EYX16:EYY16"/>
    <mergeCell ref="EYZ16:EZA16"/>
    <mergeCell ref="EZB16:EZC16"/>
    <mergeCell ref="EZD16:EZE16"/>
    <mergeCell ref="EZF16:EZG16"/>
    <mergeCell ref="EYN16:EYO16"/>
    <mergeCell ref="EYP16:EYQ16"/>
    <mergeCell ref="EYR16:EYS16"/>
    <mergeCell ref="EYT16:EYU16"/>
    <mergeCell ref="EYV16:EYW16"/>
    <mergeCell ref="EYD16:EYE16"/>
    <mergeCell ref="EYF16:EYG16"/>
    <mergeCell ref="EYH16:EYI16"/>
    <mergeCell ref="EYJ16:EYK16"/>
    <mergeCell ref="EYL16:EYM16"/>
    <mergeCell ref="EXT16:EXU16"/>
    <mergeCell ref="EXV16:EXW16"/>
    <mergeCell ref="EXX16:EXY16"/>
    <mergeCell ref="EXZ16:EYA16"/>
    <mergeCell ref="EYB16:EYC16"/>
    <mergeCell ref="EXJ16:EXK16"/>
    <mergeCell ref="EXL16:EXM16"/>
    <mergeCell ref="EXN16:EXO16"/>
    <mergeCell ref="EXP16:EXQ16"/>
    <mergeCell ref="EXR16:EXS16"/>
    <mergeCell ref="EWZ16:EXA16"/>
    <mergeCell ref="EXB16:EXC16"/>
    <mergeCell ref="EXD16:EXE16"/>
    <mergeCell ref="EXF16:EXG16"/>
    <mergeCell ref="EXH16:EXI16"/>
    <mergeCell ref="EWP16:EWQ16"/>
    <mergeCell ref="EWR16:EWS16"/>
    <mergeCell ref="EWT16:EWU16"/>
    <mergeCell ref="EWV16:EWW16"/>
    <mergeCell ref="EWX16:EWY16"/>
    <mergeCell ref="EWF16:EWG16"/>
    <mergeCell ref="EWH16:EWI16"/>
    <mergeCell ref="EWJ16:EWK16"/>
    <mergeCell ref="EWL16:EWM16"/>
    <mergeCell ref="EWN16:EWO16"/>
    <mergeCell ref="EVV16:EVW16"/>
    <mergeCell ref="EVX16:EVY16"/>
    <mergeCell ref="EVZ16:EWA16"/>
    <mergeCell ref="EWB16:EWC16"/>
    <mergeCell ref="EWD16:EWE16"/>
    <mergeCell ref="EVL16:EVM16"/>
    <mergeCell ref="EVN16:EVO16"/>
    <mergeCell ref="EVP16:EVQ16"/>
    <mergeCell ref="EVR16:EVS16"/>
    <mergeCell ref="EVT16:EVU16"/>
    <mergeCell ref="EVB16:EVC16"/>
    <mergeCell ref="EVD16:EVE16"/>
    <mergeCell ref="EVF16:EVG16"/>
    <mergeCell ref="EVH16:EVI16"/>
    <mergeCell ref="EVJ16:EVK16"/>
    <mergeCell ref="EUR16:EUS16"/>
    <mergeCell ref="EUT16:EUU16"/>
    <mergeCell ref="EUV16:EUW16"/>
    <mergeCell ref="EUX16:EUY16"/>
    <mergeCell ref="EUZ16:EVA16"/>
    <mergeCell ref="EUH16:EUI16"/>
    <mergeCell ref="EUJ16:EUK16"/>
    <mergeCell ref="EUL16:EUM16"/>
    <mergeCell ref="EUN16:EUO16"/>
    <mergeCell ref="EUP16:EUQ16"/>
    <mergeCell ref="ETX16:ETY16"/>
    <mergeCell ref="ETZ16:EUA16"/>
    <mergeCell ref="EUB16:EUC16"/>
    <mergeCell ref="EUD16:EUE16"/>
    <mergeCell ref="EUF16:EUG16"/>
    <mergeCell ref="ETN16:ETO16"/>
    <mergeCell ref="ETP16:ETQ16"/>
    <mergeCell ref="ETR16:ETS16"/>
    <mergeCell ref="ETT16:ETU16"/>
    <mergeCell ref="ETV16:ETW16"/>
    <mergeCell ref="ETD16:ETE16"/>
    <mergeCell ref="ETF16:ETG16"/>
    <mergeCell ref="ETH16:ETI16"/>
    <mergeCell ref="ETJ16:ETK16"/>
    <mergeCell ref="ETL16:ETM16"/>
    <mergeCell ref="EST16:ESU16"/>
    <mergeCell ref="ESV16:ESW16"/>
    <mergeCell ref="ESX16:ESY16"/>
    <mergeCell ref="ESZ16:ETA16"/>
    <mergeCell ref="ETB16:ETC16"/>
    <mergeCell ref="ESJ16:ESK16"/>
    <mergeCell ref="ESL16:ESM16"/>
    <mergeCell ref="ESN16:ESO16"/>
    <mergeCell ref="ESP16:ESQ16"/>
    <mergeCell ref="ESR16:ESS16"/>
    <mergeCell ref="ERZ16:ESA16"/>
    <mergeCell ref="ESB16:ESC16"/>
    <mergeCell ref="ESD16:ESE16"/>
    <mergeCell ref="ESF16:ESG16"/>
    <mergeCell ref="ESH16:ESI16"/>
    <mergeCell ref="ERP16:ERQ16"/>
    <mergeCell ref="ERR16:ERS16"/>
    <mergeCell ref="ERT16:ERU16"/>
    <mergeCell ref="ERV16:ERW16"/>
    <mergeCell ref="ERX16:ERY16"/>
    <mergeCell ref="ERF16:ERG16"/>
    <mergeCell ref="ERH16:ERI16"/>
    <mergeCell ref="ERJ16:ERK16"/>
    <mergeCell ref="ERL16:ERM16"/>
    <mergeCell ref="ERN16:ERO16"/>
    <mergeCell ref="EQV16:EQW16"/>
    <mergeCell ref="EQX16:EQY16"/>
    <mergeCell ref="EQZ16:ERA16"/>
    <mergeCell ref="ERB16:ERC16"/>
    <mergeCell ref="ERD16:ERE16"/>
    <mergeCell ref="EQL16:EQM16"/>
    <mergeCell ref="EQN16:EQO16"/>
    <mergeCell ref="EQP16:EQQ16"/>
    <mergeCell ref="EQR16:EQS16"/>
    <mergeCell ref="EQT16:EQU16"/>
    <mergeCell ref="EQB16:EQC16"/>
    <mergeCell ref="EQD16:EQE16"/>
    <mergeCell ref="EQF16:EQG16"/>
    <mergeCell ref="EQH16:EQI16"/>
    <mergeCell ref="EQJ16:EQK16"/>
    <mergeCell ref="EPR16:EPS16"/>
    <mergeCell ref="EPT16:EPU16"/>
    <mergeCell ref="EPV16:EPW16"/>
    <mergeCell ref="EPX16:EPY16"/>
    <mergeCell ref="EPZ16:EQA16"/>
    <mergeCell ref="EPH16:EPI16"/>
    <mergeCell ref="EPJ16:EPK16"/>
    <mergeCell ref="EPL16:EPM16"/>
    <mergeCell ref="EPN16:EPO16"/>
    <mergeCell ref="EPP16:EPQ16"/>
    <mergeCell ref="EOX16:EOY16"/>
    <mergeCell ref="EOZ16:EPA16"/>
    <mergeCell ref="EPB16:EPC16"/>
    <mergeCell ref="EPD16:EPE16"/>
    <mergeCell ref="EPF16:EPG16"/>
    <mergeCell ref="EON16:EOO16"/>
    <mergeCell ref="EOP16:EOQ16"/>
    <mergeCell ref="EOR16:EOS16"/>
    <mergeCell ref="EOT16:EOU16"/>
    <mergeCell ref="EOV16:EOW16"/>
    <mergeCell ref="EOD16:EOE16"/>
    <mergeCell ref="EOF16:EOG16"/>
    <mergeCell ref="EOH16:EOI16"/>
    <mergeCell ref="EOJ16:EOK16"/>
    <mergeCell ref="EOL16:EOM16"/>
    <mergeCell ref="ENT16:ENU16"/>
    <mergeCell ref="ENV16:ENW16"/>
    <mergeCell ref="ENX16:ENY16"/>
    <mergeCell ref="ENZ16:EOA16"/>
    <mergeCell ref="EOB16:EOC16"/>
    <mergeCell ref="ENJ16:ENK16"/>
    <mergeCell ref="ENL16:ENM16"/>
    <mergeCell ref="ENN16:ENO16"/>
    <mergeCell ref="ENP16:ENQ16"/>
    <mergeCell ref="ENR16:ENS16"/>
    <mergeCell ref="EMZ16:ENA16"/>
    <mergeCell ref="ENB16:ENC16"/>
    <mergeCell ref="END16:ENE16"/>
    <mergeCell ref="ENF16:ENG16"/>
    <mergeCell ref="ENH16:ENI16"/>
    <mergeCell ref="EMP16:EMQ16"/>
    <mergeCell ref="EMR16:EMS16"/>
    <mergeCell ref="EMT16:EMU16"/>
    <mergeCell ref="EMV16:EMW16"/>
    <mergeCell ref="EMX16:EMY16"/>
    <mergeCell ref="EMF16:EMG16"/>
    <mergeCell ref="EMH16:EMI16"/>
    <mergeCell ref="EMJ16:EMK16"/>
    <mergeCell ref="EML16:EMM16"/>
    <mergeCell ref="EMN16:EMO16"/>
    <mergeCell ref="ELV16:ELW16"/>
    <mergeCell ref="ELX16:ELY16"/>
    <mergeCell ref="ELZ16:EMA16"/>
    <mergeCell ref="EMB16:EMC16"/>
    <mergeCell ref="EMD16:EME16"/>
    <mergeCell ref="ELL16:ELM16"/>
    <mergeCell ref="ELN16:ELO16"/>
    <mergeCell ref="ELP16:ELQ16"/>
    <mergeCell ref="ELR16:ELS16"/>
    <mergeCell ref="ELT16:ELU16"/>
    <mergeCell ref="ELB16:ELC16"/>
    <mergeCell ref="ELD16:ELE16"/>
    <mergeCell ref="ELF16:ELG16"/>
    <mergeCell ref="ELH16:ELI16"/>
    <mergeCell ref="ELJ16:ELK16"/>
    <mergeCell ref="EKR16:EKS16"/>
    <mergeCell ref="EKT16:EKU16"/>
    <mergeCell ref="EKV16:EKW16"/>
    <mergeCell ref="EKX16:EKY16"/>
    <mergeCell ref="EKZ16:ELA16"/>
    <mergeCell ref="EKH16:EKI16"/>
    <mergeCell ref="EKJ16:EKK16"/>
    <mergeCell ref="EKL16:EKM16"/>
    <mergeCell ref="EKN16:EKO16"/>
    <mergeCell ref="EKP16:EKQ16"/>
    <mergeCell ref="EJX16:EJY16"/>
    <mergeCell ref="EJZ16:EKA16"/>
    <mergeCell ref="EKB16:EKC16"/>
    <mergeCell ref="EKD16:EKE16"/>
    <mergeCell ref="EKF16:EKG16"/>
    <mergeCell ref="EJN16:EJO16"/>
    <mergeCell ref="EJP16:EJQ16"/>
    <mergeCell ref="EJR16:EJS16"/>
    <mergeCell ref="EJT16:EJU16"/>
    <mergeCell ref="EJV16:EJW16"/>
    <mergeCell ref="EJD16:EJE16"/>
    <mergeCell ref="EJF16:EJG16"/>
    <mergeCell ref="EJH16:EJI16"/>
    <mergeCell ref="EJJ16:EJK16"/>
    <mergeCell ref="EJL16:EJM16"/>
    <mergeCell ref="EIT16:EIU16"/>
    <mergeCell ref="EIV16:EIW16"/>
    <mergeCell ref="EIX16:EIY16"/>
    <mergeCell ref="EIZ16:EJA16"/>
    <mergeCell ref="EJB16:EJC16"/>
    <mergeCell ref="EIJ16:EIK16"/>
    <mergeCell ref="EIL16:EIM16"/>
    <mergeCell ref="EIN16:EIO16"/>
    <mergeCell ref="EIP16:EIQ16"/>
    <mergeCell ref="EIR16:EIS16"/>
    <mergeCell ref="EHZ16:EIA16"/>
    <mergeCell ref="EIB16:EIC16"/>
    <mergeCell ref="EID16:EIE16"/>
    <mergeCell ref="EIF16:EIG16"/>
    <mergeCell ref="EIH16:EII16"/>
    <mergeCell ref="EHP16:EHQ16"/>
    <mergeCell ref="EHR16:EHS16"/>
    <mergeCell ref="EHT16:EHU16"/>
    <mergeCell ref="EHV16:EHW16"/>
    <mergeCell ref="EHX16:EHY16"/>
    <mergeCell ref="EHF16:EHG16"/>
    <mergeCell ref="EHH16:EHI16"/>
    <mergeCell ref="EHJ16:EHK16"/>
    <mergeCell ref="EHL16:EHM16"/>
    <mergeCell ref="EHN16:EHO16"/>
    <mergeCell ref="EGV16:EGW16"/>
    <mergeCell ref="EGX16:EGY16"/>
    <mergeCell ref="EGZ16:EHA16"/>
    <mergeCell ref="EHB16:EHC16"/>
    <mergeCell ref="EHD16:EHE16"/>
    <mergeCell ref="EGL16:EGM16"/>
    <mergeCell ref="EGN16:EGO16"/>
    <mergeCell ref="EGP16:EGQ16"/>
    <mergeCell ref="EGR16:EGS16"/>
    <mergeCell ref="EGT16:EGU16"/>
    <mergeCell ref="EGB16:EGC16"/>
    <mergeCell ref="EGD16:EGE16"/>
    <mergeCell ref="EGF16:EGG16"/>
    <mergeCell ref="EGH16:EGI16"/>
    <mergeCell ref="EGJ16:EGK16"/>
    <mergeCell ref="EFR16:EFS16"/>
    <mergeCell ref="EFT16:EFU16"/>
    <mergeCell ref="EFV16:EFW16"/>
    <mergeCell ref="EFX16:EFY16"/>
    <mergeCell ref="EFZ16:EGA16"/>
    <mergeCell ref="EFH16:EFI16"/>
    <mergeCell ref="EFJ16:EFK16"/>
    <mergeCell ref="EFL16:EFM16"/>
    <mergeCell ref="EFN16:EFO16"/>
    <mergeCell ref="EFP16:EFQ16"/>
    <mergeCell ref="EEX16:EEY16"/>
    <mergeCell ref="EEZ16:EFA16"/>
    <mergeCell ref="EFB16:EFC16"/>
    <mergeCell ref="EFD16:EFE16"/>
    <mergeCell ref="EFF16:EFG16"/>
    <mergeCell ref="EEN16:EEO16"/>
    <mergeCell ref="EEP16:EEQ16"/>
    <mergeCell ref="EER16:EES16"/>
    <mergeCell ref="EET16:EEU16"/>
    <mergeCell ref="EEV16:EEW16"/>
    <mergeCell ref="EED16:EEE16"/>
    <mergeCell ref="EEF16:EEG16"/>
    <mergeCell ref="EEH16:EEI16"/>
    <mergeCell ref="EEJ16:EEK16"/>
    <mergeCell ref="EEL16:EEM16"/>
    <mergeCell ref="EDT16:EDU16"/>
    <mergeCell ref="EDV16:EDW16"/>
    <mergeCell ref="EDX16:EDY16"/>
    <mergeCell ref="EDZ16:EEA16"/>
    <mergeCell ref="EEB16:EEC16"/>
    <mergeCell ref="EDJ16:EDK16"/>
    <mergeCell ref="EDL16:EDM16"/>
    <mergeCell ref="EDN16:EDO16"/>
    <mergeCell ref="EDP16:EDQ16"/>
    <mergeCell ref="EDR16:EDS16"/>
    <mergeCell ref="ECZ16:EDA16"/>
    <mergeCell ref="EDB16:EDC16"/>
    <mergeCell ref="EDD16:EDE16"/>
    <mergeCell ref="EDF16:EDG16"/>
    <mergeCell ref="EDH16:EDI16"/>
    <mergeCell ref="ECP16:ECQ16"/>
    <mergeCell ref="ECR16:ECS16"/>
    <mergeCell ref="ECT16:ECU16"/>
    <mergeCell ref="ECV16:ECW16"/>
    <mergeCell ref="ECX16:ECY16"/>
    <mergeCell ref="ECF16:ECG16"/>
    <mergeCell ref="ECH16:ECI16"/>
    <mergeCell ref="ECJ16:ECK16"/>
    <mergeCell ref="ECL16:ECM16"/>
    <mergeCell ref="ECN16:ECO16"/>
    <mergeCell ref="EBV16:EBW16"/>
    <mergeCell ref="EBX16:EBY16"/>
    <mergeCell ref="EBZ16:ECA16"/>
    <mergeCell ref="ECB16:ECC16"/>
    <mergeCell ref="ECD16:ECE16"/>
    <mergeCell ref="EBL16:EBM16"/>
    <mergeCell ref="EBN16:EBO16"/>
    <mergeCell ref="EBP16:EBQ16"/>
    <mergeCell ref="EBR16:EBS16"/>
    <mergeCell ref="EBT16:EBU16"/>
    <mergeCell ref="EBB16:EBC16"/>
    <mergeCell ref="EBD16:EBE16"/>
    <mergeCell ref="EBF16:EBG16"/>
    <mergeCell ref="EBH16:EBI16"/>
    <mergeCell ref="EBJ16:EBK16"/>
    <mergeCell ref="EAR16:EAS16"/>
    <mergeCell ref="EAT16:EAU16"/>
    <mergeCell ref="EAV16:EAW16"/>
    <mergeCell ref="EAX16:EAY16"/>
    <mergeCell ref="EAZ16:EBA16"/>
    <mergeCell ref="EAH16:EAI16"/>
    <mergeCell ref="EAJ16:EAK16"/>
    <mergeCell ref="EAL16:EAM16"/>
    <mergeCell ref="EAN16:EAO16"/>
    <mergeCell ref="EAP16:EAQ16"/>
    <mergeCell ref="DZX16:DZY16"/>
    <mergeCell ref="DZZ16:EAA16"/>
    <mergeCell ref="EAB16:EAC16"/>
    <mergeCell ref="EAD16:EAE16"/>
    <mergeCell ref="EAF16:EAG16"/>
    <mergeCell ref="DZN16:DZO16"/>
    <mergeCell ref="DZP16:DZQ16"/>
    <mergeCell ref="DZR16:DZS16"/>
    <mergeCell ref="DZT16:DZU16"/>
    <mergeCell ref="DZV16:DZW16"/>
    <mergeCell ref="DZD16:DZE16"/>
    <mergeCell ref="DZF16:DZG16"/>
    <mergeCell ref="DZH16:DZI16"/>
    <mergeCell ref="DZJ16:DZK16"/>
    <mergeCell ref="DZL16:DZM16"/>
    <mergeCell ref="DYT16:DYU16"/>
    <mergeCell ref="DYV16:DYW16"/>
    <mergeCell ref="DYX16:DYY16"/>
    <mergeCell ref="DYZ16:DZA16"/>
    <mergeCell ref="DZB16:DZC16"/>
    <mergeCell ref="DYJ16:DYK16"/>
    <mergeCell ref="DYL16:DYM16"/>
    <mergeCell ref="DYN16:DYO16"/>
    <mergeCell ref="DYP16:DYQ16"/>
    <mergeCell ref="DYR16:DYS16"/>
    <mergeCell ref="DXZ16:DYA16"/>
    <mergeCell ref="DYB16:DYC16"/>
    <mergeCell ref="DYD16:DYE16"/>
    <mergeCell ref="DYF16:DYG16"/>
    <mergeCell ref="DYH16:DYI16"/>
    <mergeCell ref="DXP16:DXQ16"/>
    <mergeCell ref="DXR16:DXS16"/>
    <mergeCell ref="DXT16:DXU16"/>
    <mergeCell ref="DXV16:DXW16"/>
    <mergeCell ref="DXX16:DXY16"/>
    <mergeCell ref="DXF16:DXG16"/>
    <mergeCell ref="DXH16:DXI16"/>
    <mergeCell ref="DXJ16:DXK16"/>
    <mergeCell ref="DXL16:DXM16"/>
    <mergeCell ref="DXN16:DXO16"/>
    <mergeCell ref="DWV16:DWW16"/>
    <mergeCell ref="DWX16:DWY16"/>
    <mergeCell ref="DWZ16:DXA16"/>
    <mergeCell ref="DXB16:DXC16"/>
    <mergeCell ref="DXD16:DXE16"/>
    <mergeCell ref="DWL16:DWM16"/>
    <mergeCell ref="DWN16:DWO16"/>
    <mergeCell ref="DWP16:DWQ16"/>
    <mergeCell ref="DWR16:DWS16"/>
    <mergeCell ref="DWT16:DWU16"/>
    <mergeCell ref="DWB16:DWC16"/>
    <mergeCell ref="DWD16:DWE16"/>
    <mergeCell ref="DWF16:DWG16"/>
    <mergeCell ref="DWH16:DWI16"/>
    <mergeCell ref="DWJ16:DWK16"/>
    <mergeCell ref="DVR16:DVS16"/>
    <mergeCell ref="DVT16:DVU16"/>
    <mergeCell ref="DVV16:DVW16"/>
    <mergeCell ref="DVX16:DVY16"/>
    <mergeCell ref="DVZ16:DWA16"/>
    <mergeCell ref="DVH16:DVI16"/>
    <mergeCell ref="DVJ16:DVK16"/>
    <mergeCell ref="DVL16:DVM16"/>
    <mergeCell ref="DVN16:DVO16"/>
    <mergeCell ref="DVP16:DVQ16"/>
    <mergeCell ref="DUX16:DUY16"/>
    <mergeCell ref="DUZ16:DVA16"/>
    <mergeCell ref="DVB16:DVC16"/>
    <mergeCell ref="DVD16:DVE16"/>
    <mergeCell ref="DVF16:DVG16"/>
    <mergeCell ref="DUN16:DUO16"/>
    <mergeCell ref="DUP16:DUQ16"/>
    <mergeCell ref="DUR16:DUS16"/>
    <mergeCell ref="DUT16:DUU16"/>
    <mergeCell ref="DUV16:DUW16"/>
    <mergeCell ref="DUD16:DUE16"/>
    <mergeCell ref="DUF16:DUG16"/>
    <mergeCell ref="DUH16:DUI16"/>
    <mergeCell ref="DUJ16:DUK16"/>
    <mergeCell ref="DUL16:DUM16"/>
    <mergeCell ref="DTT16:DTU16"/>
    <mergeCell ref="DTV16:DTW16"/>
    <mergeCell ref="DTX16:DTY16"/>
    <mergeCell ref="DTZ16:DUA16"/>
    <mergeCell ref="DUB16:DUC16"/>
    <mergeCell ref="DTJ16:DTK16"/>
    <mergeCell ref="DTL16:DTM16"/>
    <mergeCell ref="DTN16:DTO16"/>
    <mergeCell ref="DTP16:DTQ16"/>
    <mergeCell ref="DTR16:DTS16"/>
    <mergeCell ref="DSZ16:DTA16"/>
    <mergeCell ref="DTB16:DTC16"/>
    <mergeCell ref="DTD16:DTE16"/>
    <mergeCell ref="DTF16:DTG16"/>
    <mergeCell ref="DTH16:DTI16"/>
    <mergeCell ref="DSP16:DSQ16"/>
    <mergeCell ref="DSR16:DSS16"/>
    <mergeCell ref="DST16:DSU16"/>
    <mergeCell ref="DSV16:DSW16"/>
    <mergeCell ref="DSX16:DSY16"/>
    <mergeCell ref="DSF16:DSG16"/>
    <mergeCell ref="DSH16:DSI16"/>
    <mergeCell ref="DSJ16:DSK16"/>
    <mergeCell ref="DSL16:DSM16"/>
    <mergeCell ref="DSN16:DSO16"/>
    <mergeCell ref="DRV16:DRW16"/>
    <mergeCell ref="DRX16:DRY16"/>
    <mergeCell ref="DRZ16:DSA16"/>
    <mergeCell ref="DSB16:DSC16"/>
    <mergeCell ref="DSD16:DSE16"/>
    <mergeCell ref="DRL16:DRM16"/>
    <mergeCell ref="DRN16:DRO16"/>
    <mergeCell ref="DRP16:DRQ16"/>
    <mergeCell ref="DRR16:DRS16"/>
    <mergeCell ref="DRT16:DRU16"/>
    <mergeCell ref="DRB16:DRC16"/>
    <mergeCell ref="DRD16:DRE16"/>
    <mergeCell ref="DRF16:DRG16"/>
    <mergeCell ref="DRH16:DRI16"/>
    <mergeCell ref="DRJ16:DRK16"/>
    <mergeCell ref="DQR16:DQS16"/>
    <mergeCell ref="DQT16:DQU16"/>
    <mergeCell ref="DQV16:DQW16"/>
    <mergeCell ref="DQX16:DQY16"/>
    <mergeCell ref="DQZ16:DRA16"/>
    <mergeCell ref="DQH16:DQI16"/>
    <mergeCell ref="DQJ16:DQK16"/>
    <mergeCell ref="DQL16:DQM16"/>
    <mergeCell ref="DQN16:DQO16"/>
    <mergeCell ref="DQP16:DQQ16"/>
    <mergeCell ref="DPX16:DPY16"/>
    <mergeCell ref="DPZ16:DQA16"/>
    <mergeCell ref="DQB16:DQC16"/>
    <mergeCell ref="DQD16:DQE16"/>
    <mergeCell ref="DQF16:DQG16"/>
    <mergeCell ref="DPN16:DPO16"/>
    <mergeCell ref="DPP16:DPQ16"/>
    <mergeCell ref="DPR16:DPS16"/>
    <mergeCell ref="DPT16:DPU16"/>
    <mergeCell ref="DPV16:DPW16"/>
    <mergeCell ref="DPD16:DPE16"/>
    <mergeCell ref="DPF16:DPG16"/>
    <mergeCell ref="DPH16:DPI16"/>
    <mergeCell ref="DPJ16:DPK16"/>
    <mergeCell ref="DPL16:DPM16"/>
    <mergeCell ref="DOT16:DOU16"/>
    <mergeCell ref="DOV16:DOW16"/>
    <mergeCell ref="DOX16:DOY16"/>
    <mergeCell ref="DOZ16:DPA16"/>
    <mergeCell ref="DPB16:DPC16"/>
    <mergeCell ref="DOJ16:DOK16"/>
    <mergeCell ref="DOL16:DOM16"/>
    <mergeCell ref="DON16:DOO16"/>
    <mergeCell ref="DOP16:DOQ16"/>
    <mergeCell ref="DOR16:DOS16"/>
    <mergeCell ref="DNZ16:DOA16"/>
    <mergeCell ref="DOB16:DOC16"/>
    <mergeCell ref="DOD16:DOE16"/>
    <mergeCell ref="DOF16:DOG16"/>
    <mergeCell ref="DOH16:DOI16"/>
    <mergeCell ref="DNP16:DNQ16"/>
    <mergeCell ref="DNR16:DNS16"/>
    <mergeCell ref="DNT16:DNU16"/>
    <mergeCell ref="DNV16:DNW16"/>
    <mergeCell ref="DNX16:DNY16"/>
    <mergeCell ref="DNF16:DNG16"/>
    <mergeCell ref="DNH16:DNI16"/>
    <mergeCell ref="DNJ16:DNK16"/>
    <mergeCell ref="DNL16:DNM16"/>
    <mergeCell ref="DNN16:DNO16"/>
    <mergeCell ref="DMV16:DMW16"/>
    <mergeCell ref="DMX16:DMY16"/>
    <mergeCell ref="DMZ16:DNA16"/>
    <mergeCell ref="DNB16:DNC16"/>
    <mergeCell ref="DND16:DNE16"/>
    <mergeCell ref="DML16:DMM16"/>
    <mergeCell ref="DMN16:DMO16"/>
    <mergeCell ref="DMP16:DMQ16"/>
    <mergeCell ref="DMR16:DMS16"/>
    <mergeCell ref="DMT16:DMU16"/>
    <mergeCell ref="DMB16:DMC16"/>
    <mergeCell ref="DMD16:DME16"/>
    <mergeCell ref="DMF16:DMG16"/>
    <mergeCell ref="DMH16:DMI16"/>
    <mergeCell ref="DMJ16:DMK16"/>
    <mergeCell ref="DLR16:DLS16"/>
    <mergeCell ref="DLT16:DLU16"/>
    <mergeCell ref="DLV16:DLW16"/>
    <mergeCell ref="DLX16:DLY16"/>
    <mergeCell ref="DLZ16:DMA16"/>
    <mergeCell ref="DLH16:DLI16"/>
    <mergeCell ref="DLJ16:DLK16"/>
    <mergeCell ref="DLL16:DLM16"/>
    <mergeCell ref="DLN16:DLO16"/>
    <mergeCell ref="DLP16:DLQ16"/>
    <mergeCell ref="DKX16:DKY16"/>
    <mergeCell ref="DKZ16:DLA16"/>
    <mergeCell ref="DLB16:DLC16"/>
    <mergeCell ref="DLD16:DLE16"/>
    <mergeCell ref="DLF16:DLG16"/>
    <mergeCell ref="DKN16:DKO16"/>
    <mergeCell ref="DKP16:DKQ16"/>
    <mergeCell ref="DKR16:DKS16"/>
    <mergeCell ref="DKT16:DKU16"/>
    <mergeCell ref="DKV16:DKW16"/>
    <mergeCell ref="DKD16:DKE16"/>
    <mergeCell ref="DKF16:DKG16"/>
    <mergeCell ref="DKH16:DKI16"/>
    <mergeCell ref="DKJ16:DKK16"/>
    <mergeCell ref="DKL16:DKM16"/>
    <mergeCell ref="DJT16:DJU16"/>
    <mergeCell ref="DJV16:DJW16"/>
    <mergeCell ref="DJX16:DJY16"/>
    <mergeCell ref="DJZ16:DKA16"/>
    <mergeCell ref="DKB16:DKC16"/>
    <mergeCell ref="DJJ16:DJK16"/>
    <mergeCell ref="DJL16:DJM16"/>
    <mergeCell ref="DJN16:DJO16"/>
    <mergeCell ref="DJP16:DJQ16"/>
    <mergeCell ref="DJR16:DJS16"/>
    <mergeCell ref="DIZ16:DJA16"/>
    <mergeCell ref="DJB16:DJC16"/>
    <mergeCell ref="DJD16:DJE16"/>
    <mergeCell ref="DJF16:DJG16"/>
    <mergeCell ref="DJH16:DJI16"/>
    <mergeCell ref="DIP16:DIQ16"/>
    <mergeCell ref="DIR16:DIS16"/>
    <mergeCell ref="DIT16:DIU16"/>
    <mergeCell ref="DIV16:DIW16"/>
    <mergeCell ref="DIX16:DIY16"/>
    <mergeCell ref="DIF16:DIG16"/>
    <mergeCell ref="DIH16:DII16"/>
    <mergeCell ref="DIJ16:DIK16"/>
    <mergeCell ref="DIL16:DIM16"/>
    <mergeCell ref="DIN16:DIO16"/>
    <mergeCell ref="DHV16:DHW16"/>
    <mergeCell ref="DHX16:DHY16"/>
    <mergeCell ref="DHZ16:DIA16"/>
    <mergeCell ref="DIB16:DIC16"/>
    <mergeCell ref="DID16:DIE16"/>
    <mergeCell ref="DHL16:DHM16"/>
    <mergeCell ref="DHN16:DHO16"/>
    <mergeCell ref="DHP16:DHQ16"/>
    <mergeCell ref="DHR16:DHS16"/>
    <mergeCell ref="DHT16:DHU16"/>
    <mergeCell ref="DHB16:DHC16"/>
    <mergeCell ref="DHD16:DHE16"/>
    <mergeCell ref="DHF16:DHG16"/>
    <mergeCell ref="DHH16:DHI16"/>
    <mergeCell ref="DHJ16:DHK16"/>
    <mergeCell ref="DGR16:DGS16"/>
    <mergeCell ref="DGT16:DGU16"/>
    <mergeCell ref="DGV16:DGW16"/>
    <mergeCell ref="DGX16:DGY16"/>
    <mergeCell ref="DGZ16:DHA16"/>
    <mergeCell ref="DGH16:DGI16"/>
    <mergeCell ref="DGJ16:DGK16"/>
    <mergeCell ref="DGL16:DGM16"/>
    <mergeCell ref="DGN16:DGO16"/>
    <mergeCell ref="DGP16:DGQ16"/>
    <mergeCell ref="DFX16:DFY16"/>
    <mergeCell ref="DFZ16:DGA16"/>
    <mergeCell ref="DGB16:DGC16"/>
    <mergeCell ref="DGD16:DGE16"/>
    <mergeCell ref="DGF16:DGG16"/>
    <mergeCell ref="DFN16:DFO16"/>
    <mergeCell ref="DFP16:DFQ16"/>
    <mergeCell ref="DFR16:DFS16"/>
    <mergeCell ref="DFT16:DFU16"/>
    <mergeCell ref="DFV16:DFW16"/>
    <mergeCell ref="DFD16:DFE16"/>
    <mergeCell ref="DFF16:DFG16"/>
    <mergeCell ref="DFH16:DFI16"/>
    <mergeCell ref="DFJ16:DFK16"/>
    <mergeCell ref="DFL16:DFM16"/>
    <mergeCell ref="DET16:DEU16"/>
    <mergeCell ref="DEV16:DEW16"/>
    <mergeCell ref="DEX16:DEY16"/>
    <mergeCell ref="DEZ16:DFA16"/>
    <mergeCell ref="DFB16:DFC16"/>
    <mergeCell ref="DEJ16:DEK16"/>
    <mergeCell ref="DEL16:DEM16"/>
    <mergeCell ref="DEN16:DEO16"/>
    <mergeCell ref="DEP16:DEQ16"/>
    <mergeCell ref="DER16:DES16"/>
    <mergeCell ref="DDZ16:DEA16"/>
    <mergeCell ref="DEB16:DEC16"/>
    <mergeCell ref="DED16:DEE16"/>
    <mergeCell ref="DEF16:DEG16"/>
    <mergeCell ref="DEH16:DEI16"/>
    <mergeCell ref="DDP16:DDQ16"/>
    <mergeCell ref="DDR16:DDS16"/>
    <mergeCell ref="DDT16:DDU16"/>
    <mergeCell ref="DDV16:DDW16"/>
    <mergeCell ref="DDX16:DDY16"/>
    <mergeCell ref="DDF16:DDG16"/>
    <mergeCell ref="DDH16:DDI16"/>
    <mergeCell ref="DDJ16:DDK16"/>
    <mergeCell ref="DDL16:DDM16"/>
    <mergeCell ref="DDN16:DDO16"/>
    <mergeCell ref="DCV16:DCW16"/>
    <mergeCell ref="DCX16:DCY16"/>
    <mergeCell ref="DCZ16:DDA16"/>
    <mergeCell ref="DDB16:DDC16"/>
    <mergeCell ref="DDD16:DDE16"/>
    <mergeCell ref="DCL16:DCM16"/>
    <mergeCell ref="DCN16:DCO16"/>
    <mergeCell ref="DCP16:DCQ16"/>
    <mergeCell ref="DCR16:DCS16"/>
    <mergeCell ref="DCT16:DCU16"/>
    <mergeCell ref="DCB16:DCC16"/>
    <mergeCell ref="DCD16:DCE16"/>
    <mergeCell ref="DCF16:DCG16"/>
    <mergeCell ref="DCH16:DCI16"/>
    <mergeCell ref="DCJ16:DCK16"/>
    <mergeCell ref="DBR16:DBS16"/>
    <mergeCell ref="DBT16:DBU16"/>
    <mergeCell ref="DBV16:DBW16"/>
    <mergeCell ref="DBX16:DBY16"/>
    <mergeCell ref="DBZ16:DCA16"/>
    <mergeCell ref="DBH16:DBI16"/>
    <mergeCell ref="DBJ16:DBK16"/>
    <mergeCell ref="DBL16:DBM16"/>
    <mergeCell ref="DBN16:DBO16"/>
    <mergeCell ref="DBP16:DBQ16"/>
    <mergeCell ref="DAX16:DAY16"/>
    <mergeCell ref="DAZ16:DBA16"/>
    <mergeCell ref="DBB16:DBC16"/>
    <mergeCell ref="DBD16:DBE16"/>
    <mergeCell ref="DBF16:DBG16"/>
    <mergeCell ref="DAN16:DAO16"/>
    <mergeCell ref="DAP16:DAQ16"/>
    <mergeCell ref="DAR16:DAS16"/>
    <mergeCell ref="DAT16:DAU16"/>
    <mergeCell ref="DAV16:DAW16"/>
    <mergeCell ref="DAD16:DAE16"/>
    <mergeCell ref="DAF16:DAG16"/>
    <mergeCell ref="DAH16:DAI16"/>
    <mergeCell ref="DAJ16:DAK16"/>
    <mergeCell ref="DAL16:DAM16"/>
    <mergeCell ref="CZT16:CZU16"/>
    <mergeCell ref="CZV16:CZW16"/>
    <mergeCell ref="CZX16:CZY16"/>
    <mergeCell ref="CZZ16:DAA16"/>
    <mergeCell ref="DAB16:DAC16"/>
    <mergeCell ref="CZJ16:CZK16"/>
    <mergeCell ref="CZL16:CZM16"/>
    <mergeCell ref="CZN16:CZO16"/>
    <mergeCell ref="CZP16:CZQ16"/>
    <mergeCell ref="CZR16:CZS16"/>
    <mergeCell ref="CYZ16:CZA16"/>
    <mergeCell ref="CZB16:CZC16"/>
    <mergeCell ref="CZD16:CZE16"/>
    <mergeCell ref="CZF16:CZG16"/>
    <mergeCell ref="CZH16:CZI16"/>
    <mergeCell ref="CYP16:CYQ16"/>
    <mergeCell ref="CYR16:CYS16"/>
    <mergeCell ref="CYT16:CYU16"/>
    <mergeCell ref="CYV16:CYW16"/>
    <mergeCell ref="CYX16:CYY16"/>
    <mergeCell ref="CYF16:CYG16"/>
    <mergeCell ref="CYH16:CYI16"/>
    <mergeCell ref="CYJ16:CYK16"/>
    <mergeCell ref="CYL16:CYM16"/>
    <mergeCell ref="CYN16:CYO16"/>
    <mergeCell ref="CXV16:CXW16"/>
    <mergeCell ref="CXX16:CXY16"/>
    <mergeCell ref="CXZ16:CYA16"/>
    <mergeCell ref="CYB16:CYC16"/>
    <mergeCell ref="CYD16:CYE16"/>
    <mergeCell ref="CXL16:CXM16"/>
    <mergeCell ref="CXN16:CXO16"/>
    <mergeCell ref="CXP16:CXQ16"/>
    <mergeCell ref="CXR16:CXS16"/>
    <mergeCell ref="CXT16:CXU16"/>
    <mergeCell ref="CXB16:CXC16"/>
    <mergeCell ref="CXD16:CXE16"/>
    <mergeCell ref="CXF16:CXG16"/>
    <mergeCell ref="CXH16:CXI16"/>
    <mergeCell ref="CXJ16:CXK16"/>
    <mergeCell ref="CWR16:CWS16"/>
    <mergeCell ref="CWT16:CWU16"/>
    <mergeCell ref="CWV16:CWW16"/>
    <mergeCell ref="CWX16:CWY16"/>
    <mergeCell ref="CWZ16:CXA16"/>
    <mergeCell ref="CWH16:CWI16"/>
    <mergeCell ref="CWJ16:CWK16"/>
    <mergeCell ref="CWL16:CWM16"/>
    <mergeCell ref="CWN16:CWO16"/>
    <mergeCell ref="CWP16:CWQ16"/>
    <mergeCell ref="CVX16:CVY16"/>
    <mergeCell ref="CVZ16:CWA16"/>
    <mergeCell ref="CWB16:CWC16"/>
    <mergeCell ref="CWD16:CWE16"/>
    <mergeCell ref="CWF16:CWG16"/>
    <mergeCell ref="CVN16:CVO16"/>
    <mergeCell ref="CVP16:CVQ16"/>
    <mergeCell ref="CVR16:CVS16"/>
    <mergeCell ref="CVT16:CVU16"/>
    <mergeCell ref="CVV16:CVW16"/>
    <mergeCell ref="CVD16:CVE16"/>
    <mergeCell ref="CVF16:CVG16"/>
    <mergeCell ref="CVH16:CVI16"/>
    <mergeCell ref="CVJ16:CVK16"/>
    <mergeCell ref="CVL16:CVM16"/>
    <mergeCell ref="CUT16:CUU16"/>
    <mergeCell ref="CUV16:CUW16"/>
    <mergeCell ref="CUX16:CUY16"/>
    <mergeCell ref="CUZ16:CVA16"/>
    <mergeCell ref="CVB16:CVC16"/>
    <mergeCell ref="CUJ16:CUK16"/>
    <mergeCell ref="CUL16:CUM16"/>
    <mergeCell ref="CUN16:CUO16"/>
    <mergeCell ref="CUP16:CUQ16"/>
    <mergeCell ref="CUR16:CUS16"/>
    <mergeCell ref="CTZ16:CUA16"/>
    <mergeCell ref="CUB16:CUC16"/>
    <mergeCell ref="CUD16:CUE16"/>
    <mergeCell ref="CUF16:CUG16"/>
    <mergeCell ref="CUH16:CUI16"/>
    <mergeCell ref="CTP16:CTQ16"/>
    <mergeCell ref="CTR16:CTS16"/>
    <mergeCell ref="CTT16:CTU16"/>
    <mergeCell ref="CTV16:CTW16"/>
    <mergeCell ref="CTX16:CTY16"/>
    <mergeCell ref="CTF16:CTG16"/>
    <mergeCell ref="CTH16:CTI16"/>
    <mergeCell ref="CTJ16:CTK16"/>
    <mergeCell ref="CTL16:CTM16"/>
    <mergeCell ref="CTN16:CTO16"/>
    <mergeCell ref="CSV16:CSW16"/>
    <mergeCell ref="CSX16:CSY16"/>
    <mergeCell ref="CSZ16:CTA16"/>
    <mergeCell ref="CTB16:CTC16"/>
    <mergeCell ref="CTD16:CTE16"/>
    <mergeCell ref="CSL16:CSM16"/>
    <mergeCell ref="CSN16:CSO16"/>
    <mergeCell ref="CSP16:CSQ16"/>
    <mergeCell ref="CSR16:CSS16"/>
    <mergeCell ref="CST16:CSU16"/>
    <mergeCell ref="CSB16:CSC16"/>
    <mergeCell ref="CSD16:CSE16"/>
    <mergeCell ref="CSF16:CSG16"/>
    <mergeCell ref="CSH16:CSI16"/>
    <mergeCell ref="CSJ16:CSK16"/>
    <mergeCell ref="CRR16:CRS16"/>
    <mergeCell ref="CRT16:CRU16"/>
    <mergeCell ref="CRV16:CRW16"/>
    <mergeCell ref="CRX16:CRY16"/>
    <mergeCell ref="CRZ16:CSA16"/>
    <mergeCell ref="CRH16:CRI16"/>
    <mergeCell ref="CRJ16:CRK16"/>
    <mergeCell ref="CRL16:CRM16"/>
    <mergeCell ref="CRN16:CRO16"/>
    <mergeCell ref="CRP16:CRQ16"/>
    <mergeCell ref="CQX16:CQY16"/>
    <mergeCell ref="CQZ16:CRA16"/>
    <mergeCell ref="CRB16:CRC16"/>
    <mergeCell ref="CRD16:CRE16"/>
    <mergeCell ref="CRF16:CRG16"/>
    <mergeCell ref="CQN16:CQO16"/>
    <mergeCell ref="CQP16:CQQ16"/>
    <mergeCell ref="CQR16:CQS16"/>
    <mergeCell ref="CQT16:CQU16"/>
    <mergeCell ref="CQV16:CQW16"/>
    <mergeCell ref="CQD16:CQE16"/>
    <mergeCell ref="CQF16:CQG16"/>
    <mergeCell ref="CQH16:CQI16"/>
    <mergeCell ref="CQJ16:CQK16"/>
    <mergeCell ref="CQL16:CQM16"/>
    <mergeCell ref="CPT16:CPU16"/>
    <mergeCell ref="CPV16:CPW16"/>
    <mergeCell ref="CPX16:CPY16"/>
    <mergeCell ref="CPZ16:CQA16"/>
    <mergeCell ref="CQB16:CQC16"/>
    <mergeCell ref="CPJ16:CPK16"/>
    <mergeCell ref="CPL16:CPM16"/>
    <mergeCell ref="CPN16:CPO16"/>
    <mergeCell ref="CPP16:CPQ16"/>
    <mergeCell ref="CPR16:CPS16"/>
    <mergeCell ref="COZ16:CPA16"/>
    <mergeCell ref="CPB16:CPC16"/>
    <mergeCell ref="CPD16:CPE16"/>
    <mergeCell ref="CPF16:CPG16"/>
    <mergeCell ref="CPH16:CPI16"/>
    <mergeCell ref="COP16:COQ16"/>
    <mergeCell ref="COR16:COS16"/>
    <mergeCell ref="COT16:COU16"/>
    <mergeCell ref="COV16:COW16"/>
    <mergeCell ref="COX16:COY16"/>
    <mergeCell ref="COF16:COG16"/>
    <mergeCell ref="COH16:COI16"/>
    <mergeCell ref="COJ16:COK16"/>
    <mergeCell ref="COL16:COM16"/>
    <mergeCell ref="CON16:COO16"/>
    <mergeCell ref="CNV16:CNW16"/>
    <mergeCell ref="CNX16:CNY16"/>
    <mergeCell ref="CNZ16:COA16"/>
    <mergeCell ref="COB16:COC16"/>
    <mergeCell ref="COD16:COE16"/>
    <mergeCell ref="CNL16:CNM16"/>
    <mergeCell ref="CNN16:CNO16"/>
    <mergeCell ref="CNP16:CNQ16"/>
    <mergeCell ref="CNR16:CNS16"/>
    <mergeCell ref="CNT16:CNU16"/>
    <mergeCell ref="CNB16:CNC16"/>
    <mergeCell ref="CND16:CNE16"/>
    <mergeCell ref="CNF16:CNG16"/>
    <mergeCell ref="CNH16:CNI16"/>
    <mergeCell ref="CNJ16:CNK16"/>
    <mergeCell ref="CMR16:CMS16"/>
    <mergeCell ref="CMT16:CMU16"/>
    <mergeCell ref="CMV16:CMW16"/>
    <mergeCell ref="CMX16:CMY16"/>
    <mergeCell ref="CMZ16:CNA16"/>
    <mergeCell ref="CMH16:CMI16"/>
    <mergeCell ref="CMJ16:CMK16"/>
    <mergeCell ref="CML16:CMM16"/>
    <mergeCell ref="CMN16:CMO16"/>
    <mergeCell ref="CMP16:CMQ16"/>
    <mergeCell ref="CLX16:CLY16"/>
    <mergeCell ref="CLZ16:CMA16"/>
    <mergeCell ref="CMB16:CMC16"/>
    <mergeCell ref="CMD16:CME16"/>
    <mergeCell ref="CMF16:CMG16"/>
    <mergeCell ref="CLN16:CLO16"/>
    <mergeCell ref="CLP16:CLQ16"/>
    <mergeCell ref="CLR16:CLS16"/>
    <mergeCell ref="CLT16:CLU16"/>
    <mergeCell ref="CLV16:CLW16"/>
    <mergeCell ref="CLD16:CLE16"/>
    <mergeCell ref="CLF16:CLG16"/>
    <mergeCell ref="CLH16:CLI16"/>
    <mergeCell ref="CLJ16:CLK16"/>
    <mergeCell ref="CLL16:CLM16"/>
    <mergeCell ref="CKT16:CKU16"/>
    <mergeCell ref="CKV16:CKW16"/>
    <mergeCell ref="CKX16:CKY16"/>
    <mergeCell ref="CKZ16:CLA16"/>
    <mergeCell ref="CLB16:CLC16"/>
    <mergeCell ref="CKJ16:CKK16"/>
    <mergeCell ref="CKL16:CKM16"/>
    <mergeCell ref="CKN16:CKO16"/>
    <mergeCell ref="CKP16:CKQ16"/>
    <mergeCell ref="CKR16:CKS16"/>
    <mergeCell ref="CJZ16:CKA16"/>
    <mergeCell ref="CKB16:CKC16"/>
    <mergeCell ref="CKD16:CKE16"/>
    <mergeCell ref="CKF16:CKG16"/>
    <mergeCell ref="CKH16:CKI16"/>
    <mergeCell ref="CJP16:CJQ16"/>
    <mergeCell ref="CJR16:CJS16"/>
    <mergeCell ref="CJT16:CJU16"/>
    <mergeCell ref="CJV16:CJW16"/>
    <mergeCell ref="CJX16:CJY16"/>
    <mergeCell ref="CJF16:CJG16"/>
    <mergeCell ref="CJH16:CJI16"/>
    <mergeCell ref="CJJ16:CJK16"/>
    <mergeCell ref="CJL16:CJM16"/>
    <mergeCell ref="CJN16:CJO16"/>
    <mergeCell ref="CIV16:CIW16"/>
    <mergeCell ref="CIX16:CIY16"/>
    <mergeCell ref="CIZ16:CJA16"/>
    <mergeCell ref="CJB16:CJC16"/>
    <mergeCell ref="CJD16:CJE16"/>
    <mergeCell ref="CIL16:CIM16"/>
    <mergeCell ref="CIN16:CIO16"/>
    <mergeCell ref="CIP16:CIQ16"/>
    <mergeCell ref="CIR16:CIS16"/>
    <mergeCell ref="CIT16:CIU16"/>
    <mergeCell ref="CIB16:CIC16"/>
    <mergeCell ref="CID16:CIE16"/>
    <mergeCell ref="CIF16:CIG16"/>
    <mergeCell ref="CIH16:CII16"/>
    <mergeCell ref="CIJ16:CIK16"/>
    <mergeCell ref="CHR16:CHS16"/>
    <mergeCell ref="CHT16:CHU16"/>
    <mergeCell ref="CHV16:CHW16"/>
    <mergeCell ref="CHX16:CHY16"/>
    <mergeCell ref="CHZ16:CIA16"/>
    <mergeCell ref="CHH16:CHI16"/>
    <mergeCell ref="CHJ16:CHK16"/>
    <mergeCell ref="CHL16:CHM16"/>
    <mergeCell ref="CHN16:CHO16"/>
    <mergeCell ref="CHP16:CHQ16"/>
    <mergeCell ref="CGX16:CGY16"/>
    <mergeCell ref="CGZ16:CHA16"/>
    <mergeCell ref="CHB16:CHC16"/>
    <mergeCell ref="CHD16:CHE16"/>
    <mergeCell ref="CHF16:CHG16"/>
    <mergeCell ref="CGN16:CGO16"/>
    <mergeCell ref="CGP16:CGQ16"/>
    <mergeCell ref="CGR16:CGS16"/>
    <mergeCell ref="CGT16:CGU16"/>
    <mergeCell ref="CGV16:CGW16"/>
    <mergeCell ref="CGD16:CGE16"/>
    <mergeCell ref="CGF16:CGG16"/>
    <mergeCell ref="CGH16:CGI16"/>
    <mergeCell ref="CGJ16:CGK16"/>
    <mergeCell ref="CGL16:CGM16"/>
    <mergeCell ref="CFT16:CFU16"/>
    <mergeCell ref="CFV16:CFW16"/>
    <mergeCell ref="CFX16:CFY16"/>
    <mergeCell ref="CFZ16:CGA16"/>
    <mergeCell ref="CGB16:CGC16"/>
    <mergeCell ref="CFJ16:CFK16"/>
    <mergeCell ref="CFL16:CFM16"/>
    <mergeCell ref="CFN16:CFO16"/>
    <mergeCell ref="CFP16:CFQ16"/>
    <mergeCell ref="CFR16:CFS16"/>
    <mergeCell ref="CEZ16:CFA16"/>
    <mergeCell ref="CFB16:CFC16"/>
    <mergeCell ref="CFD16:CFE16"/>
    <mergeCell ref="CFF16:CFG16"/>
    <mergeCell ref="CFH16:CFI16"/>
    <mergeCell ref="CEP16:CEQ16"/>
    <mergeCell ref="CER16:CES16"/>
    <mergeCell ref="CET16:CEU16"/>
    <mergeCell ref="CEV16:CEW16"/>
    <mergeCell ref="CEX16:CEY16"/>
    <mergeCell ref="CEF16:CEG16"/>
    <mergeCell ref="CEH16:CEI16"/>
    <mergeCell ref="CEJ16:CEK16"/>
    <mergeCell ref="CEL16:CEM16"/>
    <mergeCell ref="CEN16:CEO16"/>
    <mergeCell ref="CDV16:CDW16"/>
    <mergeCell ref="CDX16:CDY16"/>
    <mergeCell ref="CDZ16:CEA16"/>
    <mergeCell ref="CEB16:CEC16"/>
    <mergeCell ref="CED16:CEE16"/>
    <mergeCell ref="CDL16:CDM16"/>
    <mergeCell ref="CDN16:CDO16"/>
    <mergeCell ref="CDP16:CDQ16"/>
    <mergeCell ref="CDR16:CDS16"/>
    <mergeCell ref="CDT16:CDU16"/>
    <mergeCell ref="CDB16:CDC16"/>
    <mergeCell ref="CDD16:CDE16"/>
    <mergeCell ref="CDF16:CDG16"/>
    <mergeCell ref="CDH16:CDI16"/>
    <mergeCell ref="CDJ16:CDK16"/>
    <mergeCell ref="CCR16:CCS16"/>
    <mergeCell ref="CCT16:CCU16"/>
    <mergeCell ref="CCV16:CCW16"/>
    <mergeCell ref="CCX16:CCY16"/>
    <mergeCell ref="CCZ16:CDA16"/>
    <mergeCell ref="CCH16:CCI16"/>
    <mergeCell ref="CCJ16:CCK16"/>
    <mergeCell ref="CCL16:CCM16"/>
    <mergeCell ref="CCN16:CCO16"/>
    <mergeCell ref="CCP16:CCQ16"/>
    <mergeCell ref="CBX16:CBY16"/>
    <mergeCell ref="CBZ16:CCA16"/>
    <mergeCell ref="CCB16:CCC16"/>
    <mergeCell ref="CCD16:CCE16"/>
    <mergeCell ref="CCF16:CCG16"/>
    <mergeCell ref="CBN16:CBO16"/>
    <mergeCell ref="CBP16:CBQ16"/>
    <mergeCell ref="CBR16:CBS16"/>
    <mergeCell ref="CBT16:CBU16"/>
    <mergeCell ref="CBV16:CBW16"/>
    <mergeCell ref="CBD16:CBE16"/>
    <mergeCell ref="CBF16:CBG16"/>
    <mergeCell ref="CBH16:CBI16"/>
    <mergeCell ref="CBJ16:CBK16"/>
    <mergeCell ref="CBL16:CBM16"/>
    <mergeCell ref="CAT16:CAU16"/>
    <mergeCell ref="CAV16:CAW16"/>
    <mergeCell ref="CAX16:CAY16"/>
    <mergeCell ref="CAZ16:CBA16"/>
    <mergeCell ref="CBB16:CBC16"/>
    <mergeCell ref="CAJ16:CAK16"/>
    <mergeCell ref="CAL16:CAM16"/>
    <mergeCell ref="CAN16:CAO16"/>
    <mergeCell ref="CAP16:CAQ16"/>
    <mergeCell ref="CAR16:CAS16"/>
    <mergeCell ref="BZZ16:CAA16"/>
    <mergeCell ref="CAB16:CAC16"/>
    <mergeCell ref="CAD16:CAE16"/>
    <mergeCell ref="CAF16:CAG16"/>
    <mergeCell ref="CAH16:CAI16"/>
    <mergeCell ref="BZP16:BZQ16"/>
    <mergeCell ref="BZR16:BZS16"/>
    <mergeCell ref="BZT16:BZU16"/>
    <mergeCell ref="BZV16:BZW16"/>
    <mergeCell ref="BZX16:BZY16"/>
    <mergeCell ref="BZF16:BZG16"/>
    <mergeCell ref="BZH16:BZI16"/>
    <mergeCell ref="BZJ16:BZK16"/>
    <mergeCell ref="BZL16:BZM16"/>
    <mergeCell ref="BZN16:BZO16"/>
    <mergeCell ref="BYV16:BYW16"/>
    <mergeCell ref="BYX16:BYY16"/>
    <mergeCell ref="BYZ16:BZA16"/>
    <mergeCell ref="BZB16:BZC16"/>
    <mergeCell ref="BZD16:BZE16"/>
    <mergeCell ref="BYL16:BYM16"/>
    <mergeCell ref="BYN16:BYO16"/>
    <mergeCell ref="BYP16:BYQ16"/>
    <mergeCell ref="BYR16:BYS16"/>
    <mergeCell ref="BYT16:BYU16"/>
    <mergeCell ref="BYB16:BYC16"/>
    <mergeCell ref="BYD16:BYE16"/>
    <mergeCell ref="BYF16:BYG16"/>
    <mergeCell ref="BYH16:BYI16"/>
    <mergeCell ref="BYJ16:BYK16"/>
    <mergeCell ref="BXR16:BXS16"/>
    <mergeCell ref="BXT16:BXU16"/>
    <mergeCell ref="BXV16:BXW16"/>
    <mergeCell ref="BXX16:BXY16"/>
    <mergeCell ref="BXZ16:BYA16"/>
    <mergeCell ref="BXH16:BXI16"/>
    <mergeCell ref="BXJ16:BXK16"/>
    <mergeCell ref="BXL16:BXM16"/>
    <mergeCell ref="BXN16:BXO16"/>
    <mergeCell ref="BXP16:BXQ16"/>
    <mergeCell ref="BWX16:BWY16"/>
    <mergeCell ref="BWZ16:BXA16"/>
    <mergeCell ref="BXB16:BXC16"/>
    <mergeCell ref="BXD16:BXE16"/>
    <mergeCell ref="BXF16:BXG16"/>
    <mergeCell ref="BWN16:BWO16"/>
    <mergeCell ref="BWP16:BWQ16"/>
    <mergeCell ref="BWR16:BWS16"/>
    <mergeCell ref="BWT16:BWU16"/>
    <mergeCell ref="BWV16:BWW16"/>
    <mergeCell ref="BWD16:BWE16"/>
    <mergeCell ref="BWF16:BWG16"/>
    <mergeCell ref="BWH16:BWI16"/>
    <mergeCell ref="BWJ16:BWK16"/>
    <mergeCell ref="BWL16:BWM16"/>
    <mergeCell ref="BVT16:BVU16"/>
    <mergeCell ref="BVV16:BVW16"/>
    <mergeCell ref="BVX16:BVY16"/>
    <mergeCell ref="BVZ16:BWA16"/>
    <mergeCell ref="BWB16:BWC16"/>
    <mergeCell ref="BVJ16:BVK16"/>
    <mergeCell ref="BVL16:BVM16"/>
    <mergeCell ref="BVN16:BVO16"/>
    <mergeCell ref="BVP16:BVQ16"/>
    <mergeCell ref="BVR16:BVS16"/>
    <mergeCell ref="BUZ16:BVA16"/>
    <mergeCell ref="BVB16:BVC16"/>
    <mergeCell ref="BVD16:BVE16"/>
    <mergeCell ref="BVF16:BVG16"/>
    <mergeCell ref="BVH16:BVI16"/>
    <mergeCell ref="BUP16:BUQ16"/>
    <mergeCell ref="BUR16:BUS16"/>
    <mergeCell ref="BUT16:BUU16"/>
    <mergeCell ref="BUV16:BUW16"/>
    <mergeCell ref="BUX16:BUY16"/>
    <mergeCell ref="BUF16:BUG16"/>
    <mergeCell ref="BUH16:BUI16"/>
    <mergeCell ref="BUJ16:BUK16"/>
    <mergeCell ref="BUL16:BUM16"/>
    <mergeCell ref="BUN16:BUO16"/>
    <mergeCell ref="BTV16:BTW16"/>
    <mergeCell ref="BTX16:BTY16"/>
    <mergeCell ref="BTZ16:BUA16"/>
    <mergeCell ref="BUB16:BUC16"/>
    <mergeCell ref="BUD16:BUE16"/>
    <mergeCell ref="BTL16:BTM16"/>
    <mergeCell ref="BTN16:BTO16"/>
    <mergeCell ref="BTP16:BTQ16"/>
    <mergeCell ref="BTR16:BTS16"/>
    <mergeCell ref="BTT16:BTU16"/>
    <mergeCell ref="BTB16:BTC16"/>
    <mergeCell ref="BTD16:BTE16"/>
    <mergeCell ref="BTF16:BTG16"/>
    <mergeCell ref="BTH16:BTI16"/>
    <mergeCell ref="BTJ16:BTK16"/>
    <mergeCell ref="BSR16:BSS16"/>
    <mergeCell ref="BST16:BSU16"/>
    <mergeCell ref="BSV16:BSW16"/>
    <mergeCell ref="BSX16:BSY16"/>
    <mergeCell ref="BSZ16:BTA16"/>
    <mergeCell ref="BSH16:BSI16"/>
    <mergeCell ref="BSJ16:BSK16"/>
    <mergeCell ref="BSL16:BSM16"/>
    <mergeCell ref="BSN16:BSO16"/>
    <mergeCell ref="BSP16:BSQ16"/>
    <mergeCell ref="BRX16:BRY16"/>
    <mergeCell ref="BRZ16:BSA16"/>
    <mergeCell ref="BSB16:BSC16"/>
    <mergeCell ref="BSD16:BSE16"/>
    <mergeCell ref="BSF16:BSG16"/>
    <mergeCell ref="BRN16:BRO16"/>
    <mergeCell ref="BRP16:BRQ16"/>
    <mergeCell ref="BRR16:BRS16"/>
    <mergeCell ref="BRT16:BRU16"/>
    <mergeCell ref="BRV16:BRW16"/>
    <mergeCell ref="BRD16:BRE16"/>
    <mergeCell ref="BRF16:BRG16"/>
    <mergeCell ref="BRH16:BRI16"/>
    <mergeCell ref="BRJ16:BRK16"/>
    <mergeCell ref="BRL16:BRM16"/>
    <mergeCell ref="BQT16:BQU16"/>
    <mergeCell ref="BQV16:BQW16"/>
    <mergeCell ref="BQX16:BQY16"/>
    <mergeCell ref="BQZ16:BRA16"/>
    <mergeCell ref="BRB16:BRC16"/>
    <mergeCell ref="BQJ16:BQK16"/>
    <mergeCell ref="BQL16:BQM16"/>
    <mergeCell ref="BQN16:BQO16"/>
    <mergeCell ref="BQP16:BQQ16"/>
    <mergeCell ref="BQR16:BQS16"/>
    <mergeCell ref="BPZ16:BQA16"/>
    <mergeCell ref="BQB16:BQC16"/>
    <mergeCell ref="BQD16:BQE16"/>
    <mergeCell ref="BQF16:BQG16"/>
    <mergeCell ref="BQH16:BQI16"/>
    <mergeCell ref="BPP16:BPQ16"/>
    <mergeCell ref="BPR16:BPS16"/>
    <mergeCell ref="BPT16:BPU16"/>
    <mergeCell ref="BPV16:BPW16"/>
    <mergeCell ref="BPX16:BPY16"/>
    <mergeCell ref="BPF16:BPG16"/>
    <mergeCell ref="BPH16:BPI16"/>
    <mergeCell ref="BPJ16:BPK16"/>
    <mergeCell ref="BPL16:BPM16"/>
    <mergeCell ref="BPN16:BPO16"/>
    <mergeCell ref="BOV16:BOW16"/>
    <mergeCell ref="BOX16:BOY16"/>
    <mergeCell ref="BOZ16:BPA16"/>
    <mergeCell ref="BPB16:BPC16"/>
    <mergeCell ref="BPD16:BPE16"/>
    <mergeCell ref="BOL16:BOM16"/>
    <mergeCell ref="BON16:BOO16"/>
    <mergeCell ref="BOP16:BOQ16"/>
    <mergeCell ref="BOR16:BOS16"/>
    <mergeCell ref="BOT16:BOU16"/>
    <mergeCell ref="BOB16:BOC16"/>
    <mergeCell ref="BOD16:BOE16"/>
    <mergeCell ref="BOF16:BOG16"/>
    <mergeCell ref="BOH16:BOI16"/>
    <mergeCell ref="BOJ16:BOK16"/>
    <mergeCell ref="BNR16:BNS16"/>
    <mergeCell ref="BNT16:BNU16"/>
    <mergeCell ref="BNV16:BNW16"/>
    <mergeCell ref="BNX16:BNY16"/>
    <mergeCell ref="BNZ16:BOA16"/>
    <mergeCell ref="BNH16:BNI16"/>
    <mergeCell ref="BNJ16:BNK16"/>
    <mergeCell ref="BNL16:BNM16"/>
    <mergeCell ref="BNN16:BNO16"/>
    <mergeCell ref="BNP16:BNQ16"/>
    <mergeCell ref="BMX16:BMY16"/>
    <mergeCell ref="BMZ16:BNA16"/>
    <mergeCell ref="BNB16:BNC16"/>
    <mergeCell ref="BND16:BNE16"/>
    <mergeCell ref="BNF16:BNG16"/>
    <mergeCell ref="BMN16:BMO16"/>
    <mergeCell ref="BMP16:BMQ16"/>
    <mergeCell ref="BMR16:BMS16"/>
    <mergeCell ref="BMT16:BMU16"/>
    <mergeCell ref="BMV16:BMW16"/>
    <mergeCell ref="BMD16:BME16"/>
    <mergeCell ref="BMF16:BMG16"/>
    <mergeCell ref="BMH16:BMI16"/>
    <mergeCell ref="BMJ16:BMK16"/>
    <mergeCell ref="BML16:BMM16"/>
    <mergeCell ref="BLT16:BLU16"/>
    <mergeCell ref="BLV16:BLW16"/>
    <mergeCell ref="BLX16:BLY16"/>
    <mergeCell ref="BLZ16:BMA16"/>
    <mergeCell ref="BMB16:BMC16"/>
    <mergeCell ref="BLJ16:BLK16"/>
    <mergeCell ref="BLL16:BLM16"/>
    <mergeCell ref="BLN16:BLO16"/>
    <mergeCell ref="BLP16:BLQ16"/>
    <mergeCell ref="BLR16:BLS16"/>
    <mergeCell ref="BKZ16:BLA16"/>
    <mergeCell ref="BLB16:BLC16"/>
    <mergeCell ref="BLD16:BLE16"/>
    <mergeCell ref="BLF16:BLG16"/>
    <mergeCell ref="BLH16:BLI16"/>
    <mergeCell ref="BKP16:BKQ16"/>
    <mergeCell ref="BKR16:BKS16"/>
    <mergeCell ref="BKT16:BKU16"/>
    <mergeCell ref="BKV16:BKW16"/>
    <mergeCell ref="BKX16:BKY16"/>
    <mergeCell ref="BKF16:BKG16"/>
    <mergeCell ref="BKH16:BKI16"/>
    <mergeCell ref="BKJ16:BKK16"/>
    <mergeCell ref="BKL16:BKM16"/>
    <mergeCell ref="BKN16:BKO16"/>
    <mergeCell ref="BJV16:BJW16"/>
    <mergeCell ref="BJX16:BJY16"/>
    <mergeCell ref="BJZ16:BKA16"/>
    <mergeCell ref="BKB16:BKC16"/>
    <mergeCell ref="BKD16:BKE16"/>
    <mergeCell ref="BJL16:BJM16"/>
    <mergeCell ref="BJN16:BJO16"/>
    <mergeCell ref="BJP16:BJQ16"/>
    <mergeCell ref="BJR16:BJS16"/>
    <mergeCell ref="BJT16:BJU16"/>
    <mergeCell ref="BJB16:BJC16"/>
    <mergeCell ref="BJD16:BJE16"/>
    <mergeCell ref="BJF16:BJG16"/>
    <mergeCell ref="BJH16:BJI16"/>
    <mergeCell ref="BJJ16:BJK16"/>
    <mergeCell ref="BIR16:BIS16"/>
    <mergeCell ref="BIT16:BIU16"/>
    <mergeCell ref="BIV16:BIW16"/>
    <mergeCell ref="BIX16:BIY16"/>
    <mergeCell ref="BIZ16:BJA16"/>
    <mergeCell ref="BIH16:BII16"/>
    <mergeCell ref="BIJ16:BIK16"/>
    <mergeCell ref="BIL16:BIM16"/>
    <mergeCell ref="BIN16:BIO16"/>
    <mergeCell ref="BIP16:BIQ16"/>
    <mergeCell ref="BHX16:BHY16"/>
    <mergeCell ref="BHZ16:BIA16"/>
    <mergeCell ref="BIB16:BIC16"/>
    <mergeCell ref="BID16:BIE16"/>
    <mergeCell ref="BIF16:BIG16"/>
    <mergeCell ref="BHN16:BHO16"/>
    <mergeCell ref="BHP16:BHQ16"/>
    <mergeCell ref="BHR16:BHS16"/>
    <mergeCell ref="BHT16:BHU16"/>
    <mergeCell ref="BHV16:BHW16"/>
    <mergeCell ref="BHD16:BHE16"/>
    <mergeCell ref="BHF16:BHG16"/>
    <mergeCell ref="BHH16:BHI16"/>
    <mergeCell ref="BHJ16:BHK16"/>
    <mergeCell ref="BHL16:BHM16"/>
    <mergeCell ref="BGT16:BGU16"/>
    <mergeCell ref="BGV16:BGW16"/>
    <mergeCell ref="BGX16:BGY16"/>
    <mergeCell ref="BGZ16:BHA16"/>
    <mergeCell ref="BHB16:BHC16"/>
    <mergeCell ref="BGJ16:BGK16"/>
    <mergeCell ref="BGL16:BGM16"/>
    <mergeCell ref="BGN16:BGO16"/>
    <mergeCell ref="BGP16:BGQ16"/>
    <mergeCell ref="BGR16:BGS16"/>
    <mergeCell ref="BFZ16:BGA16"/>
    <mergeCell ref="BGB16:BGC16"/>
    <mergeCell ref="BGD16:BGE16"/>
    <mergeCell ref="BGF16:BGG16"/>
    <mergeCell ref="BGH16:BGI16"/>
    <mergeCell ref="BFP16:BFQ16"/>
    <mergeCell ref="BFR16:BFS16"/>
    <mergeCell ref="BFT16:BFU16"/>
    <mergeCell ref="BFV16:BFW16"/>
    <mergeCell ref="BFX16:BFY16"/>
    <mergeCell ref="BFF16:BFG16"/>
    <mergeCell ref="BFH16:BFI16"/>
    <mergeCell ref="BFJ16:BFK16"/>
    <mergeCell ref="BFL16:BFM16"/>
    <mergeCell ref="BFN16:BFO16"/>
    <mergeCell ref="BEV16:BEW16"/>
    <mergeCell ref="BEX16:BEY16"/>
    <mergeCell ref="BEZ16:BFA16"/>
    <mergeCell ref="BFB16:BFC16"/>
    <mergeCell ref="BFD16:BFE16"/>
    <mergeCell ref="BEL16:BEM16"/>
    <mergeCell ref="BEN16:BEO16"/>
    <mergeCell ref="BEP16:BEQ16"/>
    <mergeCell ref="BER16:BES16"/>
    <mergeCell ref="BET16:BEU16"/>
    <mergeCell ref="BEB16:BEC16"/>
    <mergeCell ref="BED16:BEE16"/>
    <mergeCell ref="BEF16:BEG16"/>
    <mergeCell ref="BEH16:BEI16"/>
    <mergeCell ref="BEJ16:BEK16"/>
    <mergeCell ref="BDR16:BDS16"/>
    <mergeCell ref="BDT16:BDU16"/>
    <mergeCell ref="BDV16:BDW16"/>
    <mergeCell ref="BDX16:BDY16"/>
    <mergeCell ref="BDZ16:BEA16"/>
    <mergeCell ref="BDH16:BDI16"/>
    <mergeCell ref="BDJ16:BDK16"/>
    <mergeCell ref="BDL16:BDM16"/>
    <mergeCell ref="BDN16:BDO16"/>
    <mergeCell ref="BDP16:BDQ16"/>
    <mergeCell ref="BCX16:BCY16"/>
    <mergeCell ref="BCZ16:BDA16"/>
    <mergeCell ref="BDB16:BDC16"/>
    <mergeCell ref="BDD16:BDE16"/>
    <mergeCell ref="BDF16:BDG16"/>
    <mergeCell ref="BCN16:BCO16"/>
    <mergeCell ref="BCP16:BCQ16"/>
    <mergeCell ref="BCR16:BCS16"/>
    <mergeCell ref="BCT16:BCU16"/>
    <mergeCell ref="BCV16:BCW16"/>
    <mergeCell ref="BCD16:BCE16"/>
    <mergeCell ref="BCF16:BCG16"/>
    <mergeCell ref="BCH16:BCI16"/>
    <mergeCell ref="BCJ16:BCK16"/>
    <mergeCell ref="BCL16:BCM16"/>
    <mergeCell ref="BBT16:BBU16"/>
    <mergeCell ref="BBV16:BBW16"/>
    <mergeCell ref="BBX16:BBY16"/>
    <mergeCell ref="BBZ16:BCA16"/>
    <mergeCell ref="BCB16:BCC16"/>
    <mergeCell ref="BBJ16:BBK16"/>
    <mergeCell ref="BBL16:BBM16"/>
    <mergeCell ref="BBN16:BBO16"/>
    <mergeCell ref="BBP16:BBQ16"/>
    <mergeCell ref="BBR16:BBS16"/>
    <mergeCell ref="BAZ16:BBA16"/>
    <mergeCell ref="BBB16:BBC16"/>
    <mergeCell ref="BBD16:BBE16"/>
    <mergeCell ref="BBF16:BBG16"/>
    <mergeCell ref="BBH16:BBI16"/>
    <mergeCell ref="BAP16:BAQ16"/>
    <mergeCell ref="BAR16:BAS16"/>
    <mergeCell ref="BAT16:BAU16"/>
    <mergeCell ref="BAV16:BAW16"/>
    <mergeCell ref="BAX16:BAY16"/>
    <mergeCell ref="BAF16:BAG16"/>
    <mergeCell ref="BAH16:BAI16"/>
    <mergeCell ref="BAJ16:BAK16"/>
    <mergeCell ref="BAL16:BAM16"/>
    <mergeCell ref="BAN16:BAO16"/>
    <mergeCell ref="AZV16:AZW16"/>
    <mergeCell ref="AZX16:AZY16"/>
    <mergeCell ref="AZZ16:BAA16"/>
    <mergeCell ref="BAB16:BAC16"/>
    <mergeCell ref="BAD16:BAE16"/>
    <mergeCell ref="AZL16:AZM16"/>
    <mergeCell ref="AZN16:AZO16"/>
    <mergeCell ref="AZP16:AZQ16"/>
    <mergeCell ref="AZR16:AZS16"/>
    <mergeCell ref="AZT16:AZU16"/>
    <mergeCell ref="AZB16:AZC16"/>
    <mergeCell ref="AZD16:AZE16"/>
    <mergeCell ref="AZF16:AZG16"/>
    <mergeCell ref="AZH16:AZI16"/>
    <mergeCell ref="AZJ16:AZK16"/>
    <mergeCell ref="AYR16:AYS16"/>
    <mergeCell ref="AYT16:AYU16"/>
    <mergeCell ref="AYV16:AYW16"/>
    <mergeCell ref="AYX16:AYY16"/>
    <mergeCell ref="AYZ16:AZA16"/>
    <mergeCell ref="AYH16:AYI16"/>
    <mergeCell ref="AYJ16:AYK16"/>
    <mergeCell ref="AYL16:AYM16"/>
    <mergeCell ref="AYN16:AYO16"/>
    <mergeCell ref="AYP16:AYQ16"/>
    <mergeCell ref="AXX16:AXY16"/>
    <mergeCell ref="AXZ16:AYA16"/>
    <mergeCell ref="AYB16:AYC16"/>
    <mergeCell ref="AYD16:AYE16"/>
    <mergeCell ref="AYF16:AYG16"/>
    <mergeCell ref="AXN16:AXO16"/>
    <mergeCell ref="AXP16:AXQ16"/>
    <mergeCell ref="AXR16:AXS16"/>
    <mergeCell ref="AXT16:AXU16"/>
    <mergeCell ref="AXV16:AXW16"/>
    <mergeCell ref="AXD16:AXE16"/>
    <mergeCell ref="AXF16:AXG16"/>
    <mergeCell ref="AXH16:AXI16"/>
    <mergeCell ref="AXJ16:AXK16"/>
    <mergeCell ref="AXL16:AXM16"/>
    <mergeCell ref="AWT16:AWU16"/>
    <mergeCell ref="AWV16:AWW16"/>
    <mergeCell ref="AWX16:AWY16"/>
    <mergeCell ref="AWZ16:AXA16"/>
    <mergeCell ref="AXB16:AXC16"/>
    <mergeCell ref="AWJ16:AWK16"/>
    <mergeCell ref="AWL16:AWM16"/>
    <mergeCell ref="AWN16:AWO16"/>
    <mergeCell ref="AWP16:AWQ16"/>
    <mergeCell ref="AWR16:AWS16"/>
    <mergeCell ref="AVZ16:AWA16"/>
    <mergeCell ref="AWB16:AWC16"/>
    <mergeCell ref="AWD16:AWE16"/>
    <mergeCell ref="AWF16:AWG16"/>
    <mergeCell ref="AWH16:AWI16"/>
    <mergeCell ref="AVP16:AVQ16"/>
    <mergeCell ref="AVR16:AVS16"/>
    <mergeCell ref="AVT16:AVU16"/>
    <mergeCell ref="AVV16:AVW16"/>
    <mergeCell ref="AVX16:AVY16"/>
    <mergeCell ref="AVF16:AVG16"/>
    <mergeCell ref="AVH16:AVI16"/>
    <mergeCell ref="AVJ16:AVK16"/>
    <mergeCell ref="AVL16:AVM16"/>
    <mergeCell ref="AVN16:AVO16"/>
    <mergeCell ref="AUV16:AUW16"/>
    <mergeCell ref="AUX16:AUY16"/>
    <mergeCell ref="AUZ16:AVA16"/>
    <mergeCell ref="AVB16:AVC16"/>
    <mergeCell ref="AVD16:AVE16"/>
    <mergeCell ref="AUL16:AUM16"/>
    <mergeCell ref="AUN16:AUO16"/>
    <mergeCell ref="AUP16:AUQ16"/>
    <mergeCell ref="AUR16:AUS16"/>
    <mergeCell ref="AUT16:AUU16"/>
    <mergeCell ref="AUB16:AUC16"/>
    <mergeCell ref="AUD16:AUE16"/>
    <mergeCell ref="AUF16:AUG16"/>
    <mergeCell ref="AUH16:AUI16"/>
    <mergeCell ref="AUJ16:AUK16"/>
    <mergeCell ref="ATR16:ATS16"/>
    <mergeCell ref="ATT16:ATU16"/>
    <mergeCell ref="ATV16:ATW16"/>
    <mergeCell ref="ATX16:ATY16"/>
    <mergeCell ref="ATZ16:AUA16"/>
    <mergeCell ref="ATH16:ATI16"/>
    <mergeCell ref="ATJ16:ATK16"/>
    <mergeCell ref="ATL16:ATM16"/>
    <mergeCell ref="ATN16:ATO16"/>
    <mergeCell ref="ATP16:ATQ16"/>
    <mergeCell ref="ASX16:ASY16"/>
    <mergeCell ref="ASZ16:ATA16"/>
    <mergeCell ref="ATB16:ATC16"/>
    <mergeCell ref="ATD16:ATE16"/>
    <mergeCell ref="ATF16:ATG16"/>
    <mergeCell ref="ASN16:ASO16"/>
    <mergeCell ref="ASP16:ASQ16"/>
    <mergeCell ref="ASR16:ASS16"/>
    <mergeCell ref="AST16:ASU16"/>
    <mergeCell ref="ASV16:ASW16"/>
    <mergeCell ref="ASD16:ASE16"/>
    <mergeCell ref="ASF16:ASG16"/>
    <mergeCell ref="ASH16:ASI16"/>
    <mergeCell ref="ASJ16:ASK16"/>
    <mergeCell ref="ASL16:ASM16"/>
    <mergeCell ref="ART16:ARU16"/>
    <mergeCell ref="ARV16:ARW16"/>
    <mergeCell ref="ARX16:ARY16"/>
    <mergeCell ref="ARZ16:ASA16"/>
    <mergeCell ref="ASB16:ASC16"/>
    <mergeCell ref="ARJ16:ARK16"/>
    <mergeCell ref="ARL16:ARM16"/>
    <mergeCell ref="ARN16:ARO16"/>
    <mergeCell ref="ARP16:ARQ16"/>
    <mergeCell ref="ARR16:ARS16"/>
    <mergeCell ref="AQZ16:ARA16"/>
    <mergeCell ref="ARB16:ARC16"/>
    <mergeCell ref="ARD16:ARE16"/>
    <mergeCell ref="ARF16:ARG16"/>
    <mergeCell ref="ARH16:ARI16"/>
    <mergeCell ref="AQP16:AQQ16"/>
    <mergeCell ref="AQR16:AQS16"/>
    <mergeCell ref="AQT16:AQU16"/>
    <mergeCell ref="AQV16:AQW16"/>
    <mergeCell ref="AQX16:AQY16"/>
    <mergeCell ref="AQF16:AQG16"/>
    <mergeCell ref="AQH16:AQI16"/>
    <mergeCell ref="AQJ16:AQK16"/>
    <mergeCell ref="AQL16:AQM16"/>
    <mergeCell ref="AQN16:AQO16"/>
    <mergeCell ref="APV16:APW16"/>
    <mergeCell ref="APX16:APY16"/>
    <mergeCell ref="APZ16:AQA16"/>
    <mergeCell ref="AQB16:AQC16"/>
    <mergeCell ref="AQD16:AQE16"/>
    <mergeCell ref="APL16:APM16"/>
    <mergeCell ref="APN16:APO16"/>
    <mergeCell ref="APP16:APQ16"/>
    <mergeCell ref="APR16:APS16"/>
    <mergeCell ref="APT16:APU16"/>
    <mergeCell ref="APB16:APC16"/>
    <mergeCell ref="APD16:APE16"/>
    <mergeCell ref="APF16:APG16"/>
    <mergeCell ref="APH16:API16"/>
    <mergeCell ref="APJ16:APK16"/>
    <mergeCell ref="AOR16:AOS16"/>
    <mergeCell ref="AOT16:AOU16"/>
    <mergeCell ref="AOV16:AOW16"/>
    <mergeCell ref="AOX16:AOY16"/>
    <mergeCell ref="AOZ16:APA16"/>
    <mergeCell ref="AOH16:AOI16"/>
    <mergeCell ref="AOJ16:AOK16"/>
    <mergeCell ref="AOL16:AOM16"/>
    <mergeCell ref="AON16:AOO16"/>
    <mergeCell ref="AOP16:AOQ16"/>
    <mergeCell ref="ANX16:ANY16"/>
    <mergeCell ref="ANZ16:AOA16"/>
    <mergeCell ref="AOB16:AOC16"/>
    <mergeCell ref="AOD16:AOE16"/>
    <mergeCell ref="AOF16:AOG16"/>
    <mergeCell ref="ANN16:ANO16"/>
    <mergeCell ref="ANP16:ANQ16"/>
    <mergeCell ref="ANR16:ANS16"/>
    <mergeCell ref="ANT16:ANU16"/>
    <mergeCell ref="ANV16:ANW16"/>
    <mergeCell ref="AND16:ANE16"/>
    <mergeCell ref="ANF16:ANG16"/>
    <mergeCell ref="ANH16:ANI16"/>
    <mergeCell ref="ANJ16:ANK16"/>
    <mergeCell ref="ANL16:ANM16"/>
    <mergeCell ref="AMT16:AMU16"/>
    <mergeCell ref="AMV16:AMW16"/>
    <mergeCell ref="AMX16:AMY16"/>
    <mergeCell ref="AMZ16:ANA16"/>
    <mergeCell ref="ANB16:ANC16"/>
    <mergeCell ref="AMJ16:AMK16"/>
    <mergeCell ref="AML16:AMM16"/>
    <mergeCell ref="AMN16:AMO16"/>
    <mergeCell ref="AMP16:AMQ16"/>
    <mergeCell ref="AMR16:AMS16"/>
    <mergeCell ref="ALZ16:AMA16"/>
    <mergeCell ref="AMB16:AMC16"/>
    <mergeCell ref="AMD16:AME16"/>
    <mergeCell ref="AMF16:AMG16"/>
    <mergeCell ref="AMH16:AMI16"/>
    <mergeCell ref="ALP16:ALQ16"/>
    <mergeCell ref="ALR16:ALS16"/>
    <mergeCell ref="ALT16:ALU16"/>
    <mergeCell ref="ALV16:ALW16"/>
    <mergeCell ref="ALX16:ALY16"/>
    <mergeCell ref="ALF16:ALG16"/>
    <mergeCell ref="ALH16:ALI16"/>
    <mergeCell ref="ALJ16:ALK16"/>
    <mergeCell ref="ALL16:ALM16"/>
    <mergeCell ref="ALN16:ALO16"/>
    <mergeCell ref="AKV16:AKW16"/>
    <mergeCell ref="AKX16:AKY16"/>
    <mergeCell ref="AKZ16:ALA16"/>
    <mergeCell ref="ALB16:ALC16"/>
    <mergeCell ref="ALD16:ALE16"/>
    <mergeCell ref="AKL16:AKM16"/>
    <mergeCell ref="AKN16:AKO16"/>
    <mergeCell ref="AKP16:AKQ16"/>
    <mergeCell ref="AKR16:AKS16"/>
    <mergeCell ref="AKT16:AKU16"/>
    <mergeCell ref="AKB16:AKC16"/>
    <mergeCell ref="AKD16:AKE16"/>
    <mergeCell ref="AKF16:AKG16"/>
    <mergeCell ref="AKH16:AKI16"/>
    <mergeCell ref="AKJ16:AKK16"/>
    <mergeCell ref="AJR16:AJS16"/>
    <mergeCell ref="AJT16:AJU16"/>
    <mergeCell ref="AJV16:AJW16"/>
    <mergeCell ref="AJX16:AJY16"/>
    <mergeCell ref="AJZ16:AKA16"/>
    <mergeCell ref="AJH16:AJI16"/>
    <mergeCell ref="AJJ16:AJK16"/>
    <mergeCell ref="AJL16:AJM16"/>
    <mergeCell ref="AJN16:AJO16"/>
    <mergeCell ref="AJP16:AJQ16"/>
    <mergeCell ref="AIX16:AIY16"/>
    <mergeCell ref="AIZ16:AJA16"/>
    <mergeCell ref="AJB16:AJC16"/>
    <mergeCell ref="AJD16:AJE16"/>
    <mergeCell ref="AJF16:AJG16"/>
    <mergeCell ref="AIN16:AIO16"/>
    <mergeCell ref="AIP16:AIQ16"/>
    <mergeCell ref="AIR16:AIS16"/>
    <mergeCell ref="AIT16:AIU16"/>
    <mergeCell ref="AIV16:AIW16"/>
    <mergeCell ref="AID16:AIE16"/>
    <mergeCell ref="AIF16:AIG16"/>
    <mergeCell ref="AIH16:AII16"/>
    <mergeCell ref="AIJ16:AIK16"/>
    <mergeCell ref="AIL16:AIM16"/>
    <mergeCell ref="AHT16:AHU16"/>
    <mergeCell ref="AHV16:AHW16"/>
    <mergeCell ref="AHX16:AHY16"/>
    <mergeCell ref="AHZ16:AIA16"/>
    <mergeCell ref="AIB16:AIC16"/>
    <mergeCell ref="AHJ16:AHK16"/>
    <mergeCell ref="AHL16:AHM16"/>
    <mergeCell ref="AHN16:AHO16"/>
    <mergeCell ref="AHP16:AHQ16"/>
    <mergeCell ref="AHR16:AHS16"/>
    <mergeCell ref="AGZ16:AHA16"/>
    <mergeCell ref="AHB16:AHC16"/>
    <mergeCell ref="AHD16:AHE16"/>
    <mergeCell ref="AHF16:AHG16"/>
    <mergeCell ref="AHH16:AHI16"/>
    <mergeCell ref="AGP16:AGQ16"/>
    <mergeCell ref="AGR16:AGS16"/>
    <mergeCell ref="AGT16:AGU16"/>
    <mergeCell ref="AGV16:AGW16"/>
    <mergeCell ref="AGX16:AGY16"/>
    <mergeCell ref="AGF16:AGG16"/>
    <mergeCell ref="AGH16:AGI16"/>
    <mergeCell ref="AGJ16:AGK16"/>
    <mergeCell ref="AGL16:AGM16"/>
    <mergeCell ref="AGN16:AGO16"/>
    <mergeCell ref="AFV16:AFW16"/>
    <mergeCell ref="AFX16:AFY16"/>
    <mergeCell ref="AFZ16:AGA16"/>
    <mergeCell ref="AGB16:AGC16"/>
    <mergeCell ref="AGD16:AGE16"/>
    <mergeCell ref="AFL16:AFM16"/>
    <mergeCell ref="AFN16:AFO16"/>
    <mergeCell ref="AFP16:AFQ16"/>
    <mergeCell ref="AFR16:AFS16"/>
    <mergeCell ref="AFT16:AFU16"/>
    <mergeCell ref="AFB16:AFC16"/>
    <mergeCell ref="AFD16:AFE16"/>
    <mergeCell ref="AFF16:AFG16"/>
    <mergeCell ref="AFH16:AFI16"/>
    <mergeCell ref="AFJ16:AFK16"/>
    <mergeCell ref="AER16:AES16"/>
    <mergeCell ref="AET16:AEU16"/>
    <mergeCell ref="AEV16:AEW16"/>
    <mergeCell ref="AEX16:AEY16"/>
    <mergeCell ref="AEZ16:AFA16"/>
    <mergeCell ref="AEH16:AEI16"/>
    <mergeCell ref="AEJ16:AEK16"/>
    <mergeCell ref="AEL16:AEM16"/>
    <mergeCell ref="AEN16:AEO16"/>
    <mergeCell ref="AEP16:AEQ16"/>
    <mergeCell ref="ADX16:ADY16"/>
    <mergeCell ref="ADZ16:AEA16"/>
    <mergeCell ref="AEB16:AEC16"/>
    <mergeCell ref="AED16:AEE16"/>
    <mergeCell ref="AEF16:AEG16"/>
    <mergeCell ref="ADN16:ADO16"/>
    <mergeCell ref="ADP16:ADQ16"/>
    <mergeCell ref="ADR16:ADS16"/>
    <mergeCell ref="ADT16:ADU16"/>
    <mergeCell ref="ADV16:ADW16"/>
    <mergeCell ref="ADD16:ADE16"/>
    <mergeCell ref="ADF16:ADG16"/>
    <mergeCell ref="ADH16:ADI16"/>
    <mergeCell ref="ADJ16:ADK16"/>
    <mergeCell ref="ADL16:ADM16"/>
    <mergeCell ref="ACT16:ACU16"/>
    <mergeCell ref="ACV16:ACW16"/>
    <mergeCell ref="ACX16:ACY16"/>
    <mergeCell ref="ACZ16:ADA16"/>
    <mergeCell ref="ADB16:ADC16"/>
    <mergeCell ref="ACJ16:ACK16"/>
    <mergeCell ref="ACL16:ACM16"/>
    <mergeCell ref="ACN16:ACO16"/>
    <mergeCell ref="ACP16:ACQ16"/>
    <mergeCell ref="ACR16:ACS16"/>
    <mergeCell ref="ABZ16:ACA16"/>
    <mergeCell ref="ACB16:ACC16"/>
    <mergeCell ref="ACD16:ACE16"/>
    <mergeCell ref="ACF16:ACG16"/>
    <mergeCell ref="ACH16:ACI16"/>
    <mergeCell ref="ABP16:ABQ16"/>
    <mergeCell ref="ABR16:ABS16"/>
    <mergeCell ref="ABT16:ABU16"/>
    <mergeCell ref="ABV16:ABW16"/>
    <mergeCell ref="ABX16:ABY16"/>
    <mergeCell ref="ABF16:ABG16"/>
    <mergeCell ref="ABH16:ABI16"/>
    <mergeCell ref="ABJ16:ABK16"/>
    <mergeCell ref="ABL16:ABM16"/>
    <mergeCell ref="ABN16:ABO16"/>
    <mergeCell ref="AAV16:AAW16"/>
    <mergeCell ref="AAX16:AAY16"/>
    <mergeCell ref="AAZ16:ABA16"/>
    <mergeCell ref="ABB16:ABC16"/>
    <mergeCell ref="ABD16:ABE16"/>
    <mergeCell ref="AAL16:AAM16"/>
    <mergeCell ref="AAN16:AAO16"/>
    <mergeCell ref="AAP16:AAQ16"/>
    <mergeCell ref="AAR16:AAS16"/>
    <mergeCell ref="AAT16:AAU16"/>
    <mergeCell ref="AAB16:AAC16"/>
    <mergeCell ref="AAD16:AAE16"/>
    <mergeCell ref="AAF16:AAG16"/>
    <mergeCell ref="AAH16:AAI16"/>
    <mergeCell ref="AAJ16:AAK16"/>
    <mergeCell ref="ZR16:ZS16"/>
    <mergeCell ref="ZT16:ZU16"/>
    <mergeCell ref="ZV16:ZW16"/>
    <mergeCell ref="ZX16:ZY16"/>
    <mergeCell ref="ZZ16:AAA16"/>
    <mergeCell ref="ZH16:ZI16"/>
    <mergeCell ref="ZJ16:ZK16"/>
    <mergeCell ref="ZL16:ZM16"/>
    <mergeCell ref="ZN16:ZO16"/>
    <mergeCell ref="ZP16:ZQ16"/>
    <mergeCell ref="YX16:YY16"/>
    <mergeCell ref="YZ16:ZA16"/>
    <mergeCell ref="ZB16:ZC16"/>
    <mergeCell ref="ZD16:ZE16"/>
    <mergeCell ref="ZF16:ZG16"/>
    <mergeCell ref="YN16:YO16"/>
    <mergeCell ref="YP16:YQ16"/>
    <mergeCell ref="YR16:YS16"/>
    <mergeCell ref="YT16:YU16"/>
    <mergeCell ref="YV16:YW16"/>
    <mergeCell ref="YD16:YE16"/>
    <mergeCell ref="YF16:YG16"/>
    <mergeCell ref="YH16:YI16"/>
    <mergeCell ref="YJ16:YK16"/>
    <mergeCell ref="YL16:YM16"/>
    <mergeCell ref="XT16:XU16"/>
    <mergeCell ref="XV16:XW16"/>
    <mergeCell ref="XX16:XY16"/>
    <mergeCell ref="XZ16:YA16"/>
    <mergeCell ref="YB16:YC16"/>
    <mergeCell ref="XJ16:XK16"/>
    <mergeCell ref="XL16:XM16"/>
    <mergeCell ref="XN16:XO16"/>
    <mergeCell ref="XP16:XQ16"/>
    <mergeCell ref="XR16:XS16"/>
    <mergeCell ref="WZ16:XA16"/>
    <mergeCell ref="XB16:XC16"/>
    <mergeCell ref="XD16:XE16"/>
    <mergeCell ref="XF16:XG16"/>
    <mergeCell ref="XH16:XI16"/>
    <mergeCell ref="WP16:WQ16"/>
    <mergeCell ref="WR16:WS16"/>
    <mergeCell ref="WT16:WU16"/>
    <mergeCell ref="WV16:WW16"/>
    <mergeCell ref="WX16:WY16"/>
    <mergeCell ref="WF16:WG16"/>
    <mergeCell ref="WH16:WI16"/>
    <mergeCell ref="WJ16:WK16"/>
    <mergeCell ref="WL16:WM16"/>
    <mergeCell ref="WN16:WO16"/>
    <mergeCell ref="VV16:VW16"/>
    <mergeCell ref="VX16:VY16"/>
    <mergeCell ref="VZ16:WA16"/>
    <mergeCell ref="WB16:WC16"/>
    <mergeCell ref="WD16:WE16"/>
    <mergeCell ref="VL16:VM16"/>
    <mergeCell ref="VN16:VO16"/>
    <mergeCell ref="VP16:VQ16"/>
    <mergeCell ref="VR16:VS16"/>
    <mergeCell ref="VT16:VU16"/>
    <mergeCell ref="VB16:VC16"/>
    <mergeCell ref="VD16:VE16"/>
    <mergeCell ref="VF16:VG16"/>
    <mergeCell ref="VH16:VI16"/>
    <mergeCell ref="VJ16:VK16"/>
    <mergeCell ref="UR16:US16"/>
    <mergeCell ref="UT16:UU16"/>
    <mergeCell ref="UV16:UW16"/>
    <mergeCell ref="UX16:UY16"/>
    <mergeCell ref="UZ16:VA16"/>
    <mergeCell ref="UH16:UI16"/>
    <mergeCell ref="UJ16:UK16"/>
    <mergeCell ref="UL16:UM16"/>
    <mergeCell ref="UN16:UO16"/>
    <mergeCell ref="UP16:UQ16"/>
    <mergeCell ref="TX16:TY16"/>
    <mergeCell ref="TZ16:UA16"/>
    <mergeCell ref="UB16:UC16"/>
    <mergeCell ref="UD16:UE16"/>
    <mergeCell ref="UF16:UG16"/>
    <mergeCell ref="TN16:TO16"/>
    <mergeCell ref="TP16:TQ16"/>
    <mergeCell ref="TR16:TS16"/>
    <mergeCell ref="TT16:TU16"/>
    <mergeCell ref="TV16:TW16"/>
    <mergeCell ref="TD16:TE16"/>
    <mergeCell ref="TF16:TG16"/>
    <mergeCell ref="TH16:TI16"/>
    <mergeCell ref="TJ16:TK16"/>
    <mergeCell ref="TL16:TM16"/>
    <mergeCell ref="ST16:SU16"/>
    <mergeCell ref="SV16:SW16"/>
    <mergeCell ref="SX16:SY16"/>
    <mergeCell ref="SZ16:TA16"/>
    <mergeCell ref="TB16:TC16"/>
    <mergeCell ref="SJ16:SK16"/>
    <mergeCell ref="SL16:SM16"/>
    <mergeCell ref="SN16:SO16"/>
    <mergeCell ref="SP16:SQ16"/>
    <mergeCell ref="SR16:SS16"/>
    <mergeCell ref="RZ16:SA16"/>
    <mergeCell ref="SB16:SC16"/>
    <mergeCell ref="SD16:SE16"/>
    <mergeCell ref="SF16:SG16"/>
    <mergeCell ref="SH16:SI16"/>
    <mergeCell ref="RP16:RQ16"/>
    <mergeCell ref="RR16:RS16"/>
    <mergeCell ref="RT16:RU16"/>
    <mergeCell ref="RV16:RW16"/>
    <mergeCell ref="RX16:RY16"/>
    <mergeCell ref="RF16:RG16"/>
    <mergeCell ref="RH16:RI16"/>
    <mergeCell ref="RJ16:RK16"/>
    <mergeCell ref="RL16:RM16"/>
    <mergeCell ref="RN16:RO16"/>
    <mergeCell ref="QV16:QW16"/>
    <mergeCell ref="QX16:QY16"/>
    <mergeCell ref="QZ16:RA16"/>
    <mergeCell ref="RB16:RC16"/>
    <mergeCell ref="RD16:RE16"/>
    <mergeCell ref="QL16:QM16"/>
    <mergeCell ref="QN16:QO16"/>
    <mergeCell ref="QP16:QQ16"/>
    <mergeCell ref="QR16:QS16"/>
    <mergeCell ref="QT16:QU16"/>
    <mergeCell ref="QB16:QC16"/>
    <mergeCell ref="QD16:QE16"/>
    <mergeCell ref="QF16:QG16"/>
    <mergeCell ref="QH16:QI16"/>
    <mergeCell ref="QJ16:QK16"/>
    <mergeCell ref="PR16:PS16"/>
    <mergeCell ref="PT16:PU16"/>
    <mergeCell ref="PV16:PW16"/>
    <mergeCell ref="PX16:PY16"/>
    <mergeCell ref="PZ16:QA16"/>
    <mergeCell ref="PH16:PI16"/>
    <mergeCell ref="PJ16:PK16"/>
    <mergeCell ref="PL16:PM16"/>
    <mergeCell ref="PN16:PO16"/>
    <mergeCell ref="PP16:PQ16"/>
    <mergeCell ref="OX16:OY16"/>
    <mergeCell ref="OZ16:PA16"/>
    <mergeCell ref="PB16:PC16"/>
    <mergeCell ref="PD16:PE16"/>
    <mergeCell ref="PF16:PG16"/>
    <mergeCell ref="ON16:OO16"/>
    <mergeCell ref="OP16:OQ16"/>
    <mergeCell ref="OR16:OS16"/>
    <mergeCell ref="OT16:OU16"/>
    <mergeCell ref="OV16:OW16"/>
    <mergeCell ref="OD16:OE16"/>
    <mergeCell ref="OF16:OG16"/>
    <mergeCell ref="OH16:OI16"/>
    <mergeCell ref="OJ16:OK16"/>
    <mergeCell ref="OL16:OM16"/>
    <mergeCell ref="NT16:NU16"/>
    <mergeCell ref="NV16:NW16"/>
    <mergeCell ref="NX16:NY16"/>
    <mergeCell ref="NZ16:OA16"/>
    <mergeCell ref="OB16:OC16"/>
    <mergeCell ref="NJ16:NK16"/>
    <mergeCell ref="NL16:NM16"/>
    <mergeCell ref="NN16:NO16"/>
    <mergeCell ref="NP16:NQ16"/>
    <mergeCell ref="NR16:NS16"/>
    <mergeCell ref="MZ16:NA16"/>
    <mergeCell ref="NB16:NC16"/>
    <mergeCell ref="ND16:NE16"/>
    <mergeCell ref="NF16:NG16"/>
    <mergeCell ref="NH16:NI16"/>
    <mergeCell ref="MP16:MQ16"/>
    <mergeCell ref="MR16:MS16"/>
    <mergeCell ref="MT16:MU16"/>
    <mergeCell ref="MV16:MW16"/>
    <mergeCell ref="MX16:MY16"/>
    <mergeCell ref="MF16:MG16"/>
    <mergeCell ref="MH16:MI16"/>
    <mergeCell ref="MJ16:MK16"/>
    <mergeCell ref="ML16:MM16"/>
    <mergeCell ref="MN16:MO16"/>
    <mergeCell ref="LV16:LW16"/>
    <mergeCell ref="LX16:LY16"/>
    <mergeCell ref="LZ16:MA16"/>
    <mergeCell ref="MB16:MC16"/>
    <mergeCell ref="MD16:ME16"/>
    <mergeCell ref="LL16:LM16"/>
    <mergeCell ref="LN16:LO16"/>
    <mergeCell ref="LP16:LQ16"/>
    <mergeCell ref="LR16:LS16"/>
    <mergeCell ref="LT16:LU16"/>
    <mergeCell ref="LB16:LC16"/>
    <mergeCell ref="LD16:LE16"/>
    <mergeCell ref="LF16:LG16"/>
    <mergeCell ref="LH16:LI16"/>
    <mergeCell ref="LJ16:LK16"/>
    <mergeCell ref="KR16:KS16"/>
    <mergeCell ref="KT16:KU16"/>
    <mergeCell ref="KV16:KW16"/>
    <mergeCell ref="KX16:KY16"/>
    <mergeCell ref="KZ16:LA16"/>
    <mergeCell ref="KH16:KI16"/>
    <mergeCell ref="KJ16:KK16"/>
    <mergeCell ref="KL16:KM16"/>
    <mergeCell ref="KN16:KO16"/>
    <mergeCell ref="KP16:KQ16"/>
    <mergeCell ref="EN16:EO16"/>
    <mergeCell ref="EP16:EQ16"/>
    <mergeCell ref="ER16:ES16"/>
    <mergeCell ref="ET16:EU16"/>
    <mergeCell ref="EV16:EW16"/>
    <mergeCell ref="ED16:EE16"/>
    <mergeCell ref="EF16:EG16"/>
    <mergeCell ref="EH16:EI16"/>
    <mergeCell ref="EJ16:EK16"/>
    <mergeCell ref="EL16:EM16"/>
    <mergeCell ref="DT16:DU16"/>
    <mergeCell ref="FJ16:FK16"/>
    <mergeCell ref="FL16:FM16"/>
    <mergeCell ref="FN16:FO16"/>
    <mergeCell ref="FP16:FQ16"/>
    <mergeCell ref="EX16:EY16"/>
    <mergeCell ref="EZ16:FA16"/>
    <mergeCell ref="FB16:FC16"/>
    <mergeCell ref="FD16:FE16"/>
    <mergeCell ref="FF16:FG16"/>
    <mergeCell ref="JX16:JY16"/>
    <mergeCell ref="JZ16:KA16"/>
    <mergeCell ref="KB16:KC16"/>
    <mergeCell ref="KD16:KE16"/>
    <mergeCell ref="KF16:KG16"/>
    <mergeCell ref="JN16:JO16"/>
    <mergeCell ref="JP16:JQ16"/>
    <mergeCell ref="JR16:JS16"/>
    <mergeCell ref="JT16:JU16"/>
    <mergeCell ref="JV16:JW16"/>
    <mergeCell ref="JD16:JE16"/>
    <mergeCell ref="JF16:JG16"/>
    <mergeCell ref="JH16:JI16"/>
    <mergeCell ref="JJ16:JK16"/>
    <mergeCell ref="JL16:JM16"/>
    <mergeCell ref="IT16:IU16"/>
    <mergeCell ref="IV16:IW16"/>
    <mergeCell ref="IX16:IY16"/>
    <mergeCell ref="IZ16:JA16"/>
    <mergeCell ref="JB16:JC16"/>
    <mergeCell ref="IJ16:IK16"/>
    <mergeCell ref="IL16:IM16"/>
    <mergeCell ref="IN16:IO16"/>
    <mergeCell ref="IP16:IQ16"/>
    <mergeCell ref="IR16:IS16"/>
    <mergeCell ref="HZ16:IA16"/>
    <mergeCell ref="IB16:IC16"/>
    <mergeCell ref="ID16:IE16"/>
    <mergeCell ref="IF16:IG16"/>
    <mergeCell ref="IH16:II16"/>
    <mergeCell ref="HP16:HQ16"/>
    <mergeCell ref="HR16:HS16"/>
    <mergeCell ref="HT16:HU16"/>
    <mergeCell ref="HV16:HW16"/>
    <mergeCell ref="HX16:HY16"/>
    <mergeCell ref="GV16:GW16"/>
    <mergeCell ref="GX16:GY16"/>
    <mergeCell ref="GZ16:HA16"/>
    <mergeCell ref="HB16:HC16"/>
    <mergeCell ref="HD16:HE16"/>
    <mergeCell ref="GL16:GM16"/>
    <mergeCell ref="GN16:GO16"/>
    <mergeCell ref="GP16:GQ16"/>
    <mergeCell ref="GR16:GS16"/>
    <mergeCell ref="XET15:XEU15"/>
    <mergeCell ref="XEV15:XEW15"/>
    <mergeCell ref="XEX15:XEY15"/>
    <mergeCell ref="XAR15:XAS15"/>
    <mergeCell ref="XAT15:XAU15"/>
    <mergeCell ref="XAV15:XAW15"/>
    <mergeCell ref="XAD15:XAE15"/>
    <mergeCell ref="XAF15:XAG15"/>
    <mergeCell ref="XAH15:XAI15"/>
    <mergeCell ref="XAJ15:XAK15"/>
    <mergeCell ref="XAL15:XAM15"/>
    <mergeCell ref="WZT15:WZU15"/>
    <mergeCell ref="WZV15:WZW15"/>
    <mergeCell ref="WZX15:WZY15"/>
    <mergeCell ref="WZZ15:XAA15"/>
    <mergeCell ref="XAB15:XAC15"/>
    <mergeCell ref="WZJ15:WZK15"/>
    <mergeCell ref="WZL15:WZM15"/>
    <mergeCell ref="WZN15:WZO15"/>
    <mergeCell ref="WZP15:WZQ15"/>
    <mergeCell ref="WZR15:WZS15"/>
    <mergeCell ref="WYZ15:WZA15"/>
    <mergeCell ref="WZB15:WZC15"/>
    <mergeCell ref="WZD15:WZE15"/>
    <mergeCell ref="WZF15:WZG15"/>
    <mergeCell ref="WZH15:WZI15"/>
    <mergeCell ref="WYP15:WYQ15"/>
    <mergeCell ref="WYR15:WYS15"/>
    <mergeCell ref="WYT15:WYU15"/>
    <mergeCell ref="WYV15:WYW15"/>
    <mergeCell ref="WYX15:WYY15"/>
    <mergeCell ref="WYF15:WYG15"/>
    <mergeCell ref="WYH15:WYI15"/>
    <mergeCell ref="WYJ15:WYK15"/>
    <mergeCell ref="WYL15:WYM15"/>
    <mergeCell ref="WYN15:WYO15"/>
    <mergeCell ref="XEZ15:XFA15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W16"/>
    <mergeCell ref="X16:Y16"/>
    <mergeCell ref="XEJ15:XEK15"/>
    <mergeCell ref="XEL15:XEM15"/>
    <mergeCell ref="XEN15:XEO15"/>
    <mergeCell ref="XEP15:XEQ15"/>
    <mergeCell ref="XER15:XES15"/>
    <mergeCell ref="XDZ15:XEA15"/>
    <mergeCell ref="XEB15:XEC15"/>
    <mergeCell ref="XED15:XEE15"/>
    <mergeCell ref="XEF15:XEG15"/>
    <mergeCell ref="XEH15:XEI15"/>
    <mergeCell ref="XDP15:XDQ15"/>
    <mergeCell ref="XDR15:XDS15"/>
    <mergeCell ref="XDT15:XDU15"/>
    <mergeCell ref="XDV15:XDW15"/>
    <mergeCell ref="XDX15:XDY15"/>
    <mergeCell ref="XDF15:XDG15"/>
    <mergeCell ref="XDH15:XDI15"/>
    <mergeCell ref="XDJ15:XDK15"/>
    <mergeCell ref="XDL15:XDM15"/>
    <mergeCell ref="XDN15:XDO15"/>
    <mergeCell ref="XCV15:XCW15"/>
    <mergeCell ref="XCX15:XCY15"/>
    <mergeCell ref="XCZ15:XDA15"/>
    <mergeCell ref="XDB15:XDC15"/>
    <mergeCell ref="XDD15:XDE15"/>
    <mergeCell ref="XCL15:XCM15"/>
    <mergeCell ref="XCN15:XCO15"/>
    <mergeCell ref="XCP15:XCQ15"/>
    <mergeCell ref="XCR15:XCS15"/>
    <mergeCell ref="XCT15:XCU15"/>
    <mergeCell ref="XCB15:XCC15"/>
    <mergeCell ref="XCD15:XCE15"/>
    <mergeCell ref="XCF15:XCG15"/>
    <mergeCell ref="XCH15:XCI15"/>
    <mergeCell ref="XCJ15:XCK15"/>
    <mergeCell ref="XBR15:XBS15"/>
    <mergeCell ref="XBT15:XBU15"/>
    <mergeCell ref="XBV15:XBW15"/>
    <mergeCell ref="XBX15:XBY15"/>
    <mergeCell ref="XBZ15:XCA15"/>
    <mergeCell ref="XBH15:XBI15"/>
    <mergeCell ref="XBJ15:XBK15"/>
    <mergeCell ref="XBL15:XBM15"/>
    <mergeCell ref="XBN15:XBO15"/>
    <mergeCell ref="XBP15:XBQ15"/>
    <mergeCell ref="XAX15:XAY15"/>
    <mergeCell ref="XAZ15:XBA15"/>
    <mergeCell ref="XBB15:XBC15"/>
    <mergeCell ref="XBD15:XBE15"/>
    <mergeCell ref="XBF15:XBG15"/>
    <mergeCell ref="XAN15:XAO15"/>
    <mergeCell ref="XAP15:XAQ15"/>
    <mergeCell ref="WXV15:WXW15"/>
    <mergeCell ref="WXX15:WXY15"/>
    <mergeCell ref="WXZ15:WYA15"/>
    <mergeCell ref="WYB15:WYC15"/>
    <mergeCell ref="WYD15:WYE15"/>
    <mergeCell ref="WXL15:WXM15"/>
    <mergeCell ref="WXN15:WXO15"/>
    <mergeCell ref="WXP15:WXQ15"/>
    <mergeCell ref="WXR15:WXS15"/>
    <mergeCell ref="WXT15:WXU15"/>
    <mergeCell ref="WXB15:WXC15"/>
    <mergeCell ref="WXD15:WXE15"/>
    <mergeCell ref="WXF15:WXG15"/>
    <mergeCell ref="WXH15:WXI15"/>
    <mergeCell ref="WXJ15:WXK15"/>
    <mergeCell ref="WWR15:WWS15"/>
    <mergeCell ref="WWT15:WWU15"/>
    <mergeCell ref="WWV15:WWW15"/>
    <mergeCell ref="WWX15:WWY15"/>
    <mergeCell ref="WWZ15:WXA15"/>
    <mergeCell ref="WWH15:WWI15"/>
    <mergeCell ref="WWJ15:WWK15"/>
    <mergeCell ref="WWL15:WWM15"/>
    <mergeCell ref="WWN15:WWO15"/>
    <mergeCell ref="WWP15:WWQ15"/>
    <mergeCell ref="WVX15:WVY15"/>
    <mergeCell ref="WVZ15:WWA15"/>
    <mergeCell ref="WWB15:WWC15"/>
    <mergeCell ref="WWD15:WWE15"/>
    <mergeCell ref="WWF15:WWG15"/>
    <mergeCell ref="WVN15:WVO15"/>
    <mergeCell ref="WVP15:WVQ15"/>
    <mergeCell ref="WVR15:WVS15"/>
    <mergeCell ref="WVT15:WVU15"/>
    <mergeCell ref="WVV15:WVW15"/>
    <mergeCell ref="WVD15:WVE15"/>
    <mergeCell ref="WVF15:WVG15"/>
    <mergeCell ref="WVH15:WVI15"/>
    <mergeCell ref="WVJ15:WVK15"/>
    <mergeCell ref="WVL15:WVM15"/>
    <mergeCell ref="WUT15:WUU15"/>
    <mergeCell ref="WUV15:WUW15"/>
    <mergeCell ref="WUX15:WUY15"/>
    <mergeCell ref="WUZ15:WVA15"/>
    <mergeCell ref="WVB15:WVC15"/>
    <mergeCell ref="WUJ15:WUK15"/>
    <mergeCell ref="WUL15:WUM15"/>
    <mergeCell ref="WUN15:WUO15"/>
    <mergeCell ref="WUP15:WUQ15"/>
    <mergeCell ref="WUR15:WUS15"/>
    <mergeCell ref="WTZ15:WUA15"/>
    <mergeCell ref="WUB15:WUC15"/>
    <mergeCell ref="WUD15:WUE15"/>
    <mergeCell ref="WUF15:WUG15"/>
    <mergeCell ref="WUH15:WUI15"/>
    <mergeCell ref="WTP15:WTQ15"/>
    <mergeCell ref="WTR15:WTS15"/>
    <mergeCell ref="WTT15:WTU15"/>
    <mergeCell ref="WTV15:WTW15"/>
    <mergeCell ref="WTX15:WTY15"/>
    <mergeCell ref="WTF15:WTG15"/>
    <mergeCell ref="WTH15:WTI15"/>
    <mergeCell ref="WTJ15:WTK15"/>
    <mergeCell ref="WTL15:WTM15"/>
    <mergeCell ref="WTN15:WTO15"/>
    <mergeCell ref="WSV15:WSW15"/>
    <mergeCell ref="WSX15:WSY15"/>
    <mergeCell ref="WSZ15:WTA15"/>
    <mergeCell ref="WTB15:WTC15"/>
    <mergeCell ref="WTD15:WTE15"/>
    <mergeCell ref="WSL15:WSM15"/>
    <mergeCell ref="WSN15:WSO15"/>
    <mergeCell ref="WSP15:WSQ15"/>
    <mergeCell ref="WSR15:WSS15"/>
    <mergeCell ref="WST15:WSU15"/>
    <mergeCell ref="WSB15:WSC15"/>
    <mergeCell ref="WSD15:WSE15"/>
    <mergeCell ref="WSF15:WSG15"/>
    <mergeCell ref="WSH15:WSI15"/>
    <mergeCell ref="WSJ15:WSK15"/>
    <mergeCell ref="WRR15:WRS15"/>
    <mergeCell ref="WRT15:WRU15"/>
    <mergeCell ref="WRV15:WRW15"/>
    <mergeCell ref="WRX15:WRY15"/>
    <mergeCell ref="WRZ15:WSA15"/>
    <mergeCell ref="WRH15:WRI15"/>
    <mergeCell ref="WRJ15:WRK15"/>
    <mergeCell ref="WRL15:WRM15"/>
    <mergeCell ref="WRN15:WRO15"/>
    <mergeCell ref="WRP15:WRQ15"/>
    <mergeCell ref="WQX15:WQY15"/>
    <mergeCell ref="WQZ15:WRA15"/>
    <mergeCell ref="WRB15:WRC15"/>
    <mergeCell ref="WRD15:WRE15"/>
    <mergeCell ref="WRF15:WRG15"/>
    <mergeCell ref="WQN15:WQO15"/>
    <mergeCell ref="WQP15:WQQ15"/>
    <mergeCell ref="WQR15:WQS15"/>
    <mergeCell ref="WQT15:WQU15"/>
    <mergeCell ref="WQV15:WQW15"/>
    <mergeCell ref="WQD15:WQE15"/>
    <mergeCell ref="WQF15:WQG15"/>
    <mergeCell ref="WQH15:WQI15"/>
    <mergeCell ref="WQJ15:WQK15"/>
    <mergeCell ref="WQL15:WQM15"/>
    <mergeCell ref="WPT15:WPU15"/>
    <mergeCell ref="WPV15:WPW15"/>
    <mergeCell ref="WPX15:WPY15"/>
    <mergeCell ref="WPZ15:WQA15"/>
    <mergeCell ref="WQB15:WQC15"/>
    <mergeCell ref="WPJ15:WPK15"/>
    <mergeCell ref="WPL15:WPM15"/>
    <mergeCell ref="WPN15:WPO15"/>
    <mergeCell ref="WPP15:WPQ15"/>
    <mergeCell ref="WPR15:WPS15"/>
    <mergeCell ref="WOZ15:WPA15"/>
    <mergeCell ref="WPB15:WPC15"/>
    <mergeCell ref="WPD15:WPE15"/>
    <mergeCell ref="WPF15:WPG15"/>
    <mergeCell ref="WPH15:WPI15"/>
    <mergeCell ref="WOP15:WOQ15"/>
    <mergeCell ref="WOR15:WOS15"/>
    <mergeCell ref="WOT15:WOU15"/>
    <mergeCell ref="WOV15:WOW15"/>
    <mergeCell ref="WOX15:WOY15"/>
    <mergeCell ref="WOF15:WOG15"/>
    <mergeCell ref="WOH15:WOI15"/>
    <mergeCell ref="WOJ15:WOK15"/>
    <mergeCell ref="WOL15:WOM15"/>
    <mergeCell ref="WON15:WOO15"/>
    <mergeCell ref="WNV15:WNW15"/>
    <mergeCell ref="WNX15:WNY15"/>
    <mergeCell ref="WNZ15:WOA15"/>
    <mergeCell ref="WOB15:WOC15"/>
    <mergeCell ref="WOD15:WOE15"/>
    <mergeCell ref="WNL15:WNM15"/>
    <mergeCell ref="WNN15:WNO15"/>
    <mergeCell ref="WNP15:WNQ15"/>
    <mergeCell ref="WNR15:WNS15"/>
    <mergeCell ref="WNT15:WNU15"/>
    <mergeCell ref="WNB15:WNC15"/>
    <mergeCell ref="WND15:WNE15"/>
    <mergeCell ref="WNF15:WNG15"/>
    <mergeCell ref="WNH15:WNI15"/>
    <mergeCell ref="WNJ15:WNK15"/>
    <mergeCell ref="WMR15:WMS15"/>
    <mergeCell ref="WMT15:WMU15"/>
    <mergeCell ref="WMV15:WMW15"/>
    <mergeCell ref="WMX15:WMY15"/>
    <mergeCell ref="WMZ15:WNA15"/>
    <mergeCell ref="WMH15:WMI15"/>
    <mergeCell ref="WMJ15:WMK15"/>
    <mergeCell ref="WML15:WMM15"/>
    <mergeCell ref="WMN15:WMO15"/>
    <mergeCell ref="WMP15:WMQ15"/>
    <mergeCell ref="WLX15:WLY15"/>
    <mergeCell ref="WLZ15:WMA15"/>
    <mergeCell ref="WMB15:WMC15"/>
    <mergeCell ref="WMD15:WME15"/>
    <mergeCell ref="WMF15:WMG15"/>
    <mergeCell ref="WLN15:WLO15"/>
    <mergeCell ref="WLP15:WLQ15"/>
    <mergeCell ref="WLR15:WLS15"/>
    <mergeCell ref="WLT15:WLU15"/>
    <mergeCell ref="WLV15:WLW15"/>
    <mergeCell ref="WLD15:WLE15"/>
    <mergeCell ref="WLF15:WLG15"/>
    <mergeCell ref="WLH15:WLI15"/>
    <mergeCell ref="WLJ15:WLK15"/>
    <mergeCell ref="WLL15:WLM15"/>
    <mergeCell ref="WKT15:WKU15"/>
    <mergeCell ref="WKV15:WKW15"/>
    <mergeCell ref="WKX15:WKY15"/>
    <mergeCell ref="WKZ15:WLA15"/>
    <mergeCell ref="WLB15:WLC15"/>
    <mergeCell ref="WKJ15:WKK15"/>
    <mergeCell ref="WKL15:WKM15"/>
    <mergeCell ref="WKN15:WKO15"/>
    <mergeCell ref="WKP15:WKQ15"/>
    <mergeCell ref="WKR15:WKS15"/>
    <mergeCell ref="WJZ15:WKA15"/>
    <mergeCell ref="WKB15:WKC15"/>
    <mergeCell ref="WKD15:WKE15"/>
    <mergeCell ref="WKF15:WKG15"/>
    <mergeCell ref="WKH15:WKI15"/>
    <mergeCell ref="WJP15:WJQ15"/>
    <mergeCell ref="WJR15:WJS15"/>
    <mergeCell ref="WJT15:WJU15"/>
    <mergeCell ref="WJV15:WJW15"/>
    <mergeCell ref="WJX15:WJY15"/>
    <mergeCell ref="WJF15:WJG15"/>
    <mergeCell ref="WJH15:WJI15"/>
    <mergeCell ref="WJJ15:WJK15"/>
    <mergeCell ref="WJL15:WJM15"/>
    <mergeCell ref="WJN15:WJO15"/>
    <mergeCell ref="WIV15:WIW15"/>
    <mergeCell ref="WIX15:WIY15"/>
    <mergeCell ref="WIZ15:WJA15"/>
    <mergeCell ref="WJB15:WJC15"/>
    <mergeCell ref="WJD15:WJE15"/>
    <mergeCell ref="WIL15:WIM15"/>
    <mergeCell ref="WIN15:WIO15"/>
    <mergeCell ref="WIP15:WIQ15"/>
    <mergeCell ref="WIR15:WIS15"/>
    <mergeCell ref="WIT15:WIU15"/>
    <mergeCell ref="WIB15:WIC15"/>
    <mergeCell ref="WID15:WIE15"/>
    <mergeCell ref="WIF15:WIG15"/>
    <mergeCell ref="WIH15:WII15"/>
    <mergeCell ref="WIJ15:WIK15"/>
    <mergeCell ref="WHR15:WHS15"/>
    <mergeCell ref="WHT15:WHU15"/>
    <mergeCell ref="WHV15:WHW15"/>
    <mergeCell ref="WHX15:WHY15"/>
    <mergeCell ref="WHZ15:WIA15"/>
    <mergeCell ref="WHH15:WHI15"/>
    <mergeCell ref="WHJ15:WHK15"/>
    <mergeCell ref="WHL15:WHM15"/>
    <mergeCell ref="WHN15:WHO15"/>
    <mergeCell ref="WHP15:WHQ15"/>
    <mergeCell ref="WGX15:WGY15"/>
    <mergeCell ref="WGZ15:WHA15"/>
    <mergeCell ref="WHB15:WHC15"/>
    <mergeCell ref="WHD15:WHE15"/>
    <mergeCell ref="WHF15:WHG15"/>
    <mergeCell ref="WGN15:WGO15"/>
    <mergeCell ref="WGP15:WGQ15"/>
    <mergeCell ref="WGR15:WGS15"/>
    <mergeCell ref="WGT15:WGU15"/>
    <mergeCell ref="WGV15:WGW15"/>
    <mergeCell ref="WGD15:WGE15"/>
    <mergeCell ref="WGF15:WGG15"/>
    <mergeCell ref="WGH15:WGI15"/>
    <mergeCell ref="WGJ15:WGK15"/>
    <mergeCell ref="WGL15:WGM15"/>
    <mergeCell ref="WFT15:WFU15"/>
    <mergeCell ref="WFV15:WFW15"/>
    <mergeCell ref="WFX15:WFY15"/>
    <mergeCell ref="WFZ15:WGA15"/>
    <mergeCell ref="WGB15:WGC15"/>
    <mergeCell ref="WFJ15:WFK15"/>
    <mergeCell ref="WFL15:WFM15"/>
    <mergeCell ref="WFN15:WFO15"/>
    <mergeCell ref="WFP15:WFQ15"/>
    <mergeCell ref="WFR15:WFS15"/>
    <mergeCell ref="WEZ15:WFA15"/>
    <mergeCell ref="WFB15:WFC15"/>
    <mergeCell ref="WFD15:WFE15"/>
    <mergeCell ref="WFF15:WFG15"/>
    <mergeCell ref="WFH15:WFI15"/>
    <mergeCell ref="WEP15:WEQ15"/>
    <mergeCell ref="WER15:WES15"/>
    <mergeCell ref="WET15:WEU15"/>
    <mergeCell ref="WEV15:WEW15"/>
    <mergeCell ref="WEX15:WEY15"/>
    <mergeCell ref="WEF15:WEG15"/>
    <mergeCell ref="WEH15:WEI15"/>
    <mergeCell ref="WEJ15:WEK15"/>
    <mergeCell ref="WEL15:WEM15"/>
    <mergeCell ref="WEN15:WEO15"/>
    <mergeCell ref="WDV15:WDW15"/>
    <mergeCell ref="WDX15:WDY15"/>
    <mergeCell ref="WDZ15:WEA15"/>
    <mergeCell ref="WEB15:WEC15"/>
    <mergeCell ref="WED15:WEE15"/>
    <mergeCell ref="WDL15:WDM15"/>
    <mergeCell ref="WDN15:WDO15"/>
    <mergeCell ref="WDP15:WDQ15"/>
    <mergeCell ref="WDR15:WDS15"/>
    <mergeCell ref="WDT15:WDU15"/>
    <mergeCell ref="WDB15:WDC15"/>
    <mergeCell ref="WDD15:WDE15"/>
    <mergeCell ref="WDF15:WDG15"/>
    <mergeCell ref="WDH15:WDI15"/>
    <mergeCell ref="WDJ15:WDK15"/>
    <mergeCell ref="WCR15:WCS15"/>
    <mergeCell ref="WCT15:WCU15"/>
    <mergeCell ref="WCV15:WCW15"/>
    <mergeCell ref="WCX15:WCY15"/>
    <mergeCell ref="WCZ15:WDA15"/>
    <mergeCell ref="WCH15:WCI15"/>
    <mergeCell ref="WCJ15:WCK15"/>
    <mergeCell ref="WCL15:WCM15"/>
    <mergeCell ref="WCN15:WCO15"/>
    <mergeCell ref="WCP15:WCQ15"/>
    <mergeCell ref="WBX15:WBY15"/>
    <mergeCell ref="WBZ15:WCA15"/>
    <mergeCell ref="WCB15:WCC15"/>
    <mergeCell ref="WCD15:WCE15"/>
    <mergeCell ref="WCF15:WCG15"/>
    <mergeCell ref="WBN15:WBO15"/>
    <mergeCell ref="WBP15:WBQ15"/>
    <mergeCell ref="WBR15:WBS15"/>
    <mergeCell ref="WBT15:WBU15"/>
    <mergeCell ref="WBV15:WBW15"/>
    <mergeCell ref="WBD15:WBE15"/>
    <mergeCell ref="WBF15:WBG15"/>
    <mergeCell ref="WBH15:WBI15"/>
    <mergeCell ref="WBJ15:WBK15"/>
    <mergeCell ref="WBL15:WBM15"/>
    <mergeCell ref="WAT15:WAU15"/>
    <mergeCell ref="WAV15:WAW15"/>
    <mergeCell ref="WAX15:WAY15"/>
    <mergeCell ref="WAZ15:WBA15"/>
    <mergeCell ref="WBB15:WBC15"/>
    <mergeCell ref="WAJ15:WAK15"/>
    <mergeCell ref="WAL15:WAM15"/>
    <mergeCell ref="WAN15:WAO15"/>
    <mergeCell ref="WAP15:WAQ15"/>
    <mergeCell ref="WAR15:WAS15"/>
    <mergeCell ref="VZZ15:WAA15"/>
    <mergeCell ref="WAB15:WAC15"/>
    <mergeCell ref="WAD15:WAE15"/>
    <mergeCell ref="WAF15:WAG15"/>
    <mergeCell ref="WAH15:WAI15"/>
    <mergeCell ref="VZP15:VZQ15"/>
    <mergeCell ref="VZR15:VZS15"/>
    <mergeCell ref="VZT15:VZU15"/>
    <mergeCell ref="VZV15:VZW15"/>
    <mergeCell ref="VZX15:VZY15"/>
    <mergeCell ref="VZF15:VZG15"/>
    <mergeCell ref="VZH15:VZI15"/>
    <mergeCell ref="VZJ15:VZK15"/>
    <mergeCell ref="VZL15:VZM15"/>
    <mergeCell ref="VZN15:VZO15"/>
    <mergeCell ref="VYV15:VYW15"/>
    <mergeCell ref="VYX15:VYY15"/>
    <mergeCell ref="VYZ15:VZA15"/>
    <mergeCell ref="VZB15:VZC15"/>
    <mergeCell ref="VZD15:VZE15"/>
    <mergeCell ref="VYL15:VYM15"/>
    <mergeCell ref="VYN15:VYO15"/>
    <mergeCell ref="VYP15:VYQ15"/>
    <mergeCell ref="VYR15:VYS15"/>
    <mergeCell ref="VYT15:VYU15"/>
    <mergeCell ref="VYB15:VYC15"/>
    <mergeCell ref="VYD15:VYE15"/>
    <mergeCell ref="VYF15:VYG15"/>
    <mergeCell ref="VYH15:VYI15"/>
    <mergeCell ref="VYJ15:VYK15"/>
    <mergeCell ref="VXR15:VXS15"/>
    <mergeCell ref="VXT15:VXU15"/>
    <mergeCell ref="VXV15:VXW15"/>
    <mergeCell ref="VXX15:VXY15"/>
    <mergeCell ref="VXZ15:VYA15"/>
    <mergeCell ref="VXH15:VXI15"/>
    <mergeCell ref="VXJ15:VXK15"/>
    <mergeCell ref="VXL15:VXM15"/>
    <mergeCell ref="VXN15:VXO15"/>
    <mergeCell ref="VXP15:VXQ15"/>
    <mergeCell ref="VWX15:VWY15"/>
    <mergeCell ref="VWZ15:VXA15"/>
    <mergeCell ref="VXB15:VXC15"/>
    <mergeCell ref="VXD15:VXE15"/>
    <mergeCell ref="VXF15:VXG15"/>
    <mergeCell ref="VWN15:VWO15"/>
    <mergeCell ref="VWP15:VWQ15"/>
    <mergeCell ref="VWR15:VWS15"/>
    <mergeCell ref="VWT15:VWU15"/>
    <mergeCell ref="VWV15:VWW15"/>
    <mergeCell ref="VWD15:VWE15"/>
    <mergeCell ref="VWF15:VWG15"/>
    <mergeCell ref="VWH15:VWI15"/>
    <mergeCell ref="VWJ15:VWK15"/>
    <mergeCell ref="VWL15:VWM15"/>
    <mergeCell ref="VVT15:VVU15"/>
    <mergeCell ref="VVV15:VVW15"/>
    <mergeCell ref="VVX15:VVY15"/>
    <mergeCell ref="VVZ15:VWA15"/>
    <mergeCell ref="VWB15:VWC15"/>
    <mergeCell ref="VVJ15:VVK15"/>
    <mergeCell ref="VVL15:VVM15"/>
    <mergeCell ref="VVN15:VVO15"/>
    <mergeCell ref="VVP15:VVQ15"/>
    <mergeCell ref="VVR15:VVS15"/>
    <mergeCell ref="VUZ15:VVA15"/>
    <mergeCell ref="VVB15:VVC15"/>
    <mergeCell ref="VVD15:VVE15"/>
    <mergeCell ref="VVF15:VVG15"/>
    <mergeCell ref="VVH15:VVI15"/>
    <mergeCell ref="VUP15:VUQ15"/>
    <mergeCell ref="VUR15:VUS15"/>
    <mergeCell ref="VUT15:VUU15"/>
    <mergeCell ref="VUV15:VUW15"/>
    <mergeCell ref="VUX15:VUY15"/>
    <mergeCell ref="VUF15:VUG15"/>
    <mergeCell ref="VUH15:VUI15"/>
    <mergeCell ref="VUJ15:VUK15"/>
    <mergeCell ref="VUL15:VUM15"/>
    <mergeCell ref="VUN15:VUO15"/>
    <mergeCell ref="VTV15:VTW15"/>
    <mergeCell ref="VTX15:VTY15"/>
    <mergeCell ref="VTZ15:VUA15"/>
    <mergeCell ref="VUB15:VUC15"/>
    <mergeCell ref="VUD15:VUE15"/>
    <mergeCell ref="VTL15:VTM15"/>
    <mergeCell ref="VTN15:VTO15"/>
    <mergeCell ref="VTP15:VTQ15"/>
    <mergeCell ref="VTR15:VTS15"/>
    <mergeCell ref="VTT15:VTU15"/>
    <mergeCell ref="VTB15:VTC15"/>
    <mergeCell ref="VTD15:VTE15"/>
    <mergeCell ref="VTF15:VTG15"/>
    <mergeCell ref="VTH15:VTI15"/>
    <mergeCell ref="VTJ15:VTK15"/>
    <mergeCell ref="VSR15:VSS15"/>
    <mergeCell ref="VST15:VSU15"/>
    <mergeCell ref="VSV15:VSW15"/>
    <mergeCell ref="VSX15:VSY15"/>
    <mergeCell ref="VSZ15:VTA15"/>
    <mergeCell ref="VSH15:VSI15"/>
    <mergeCell ref="VSJ15:VSK15"/>
    <mergeCell ref="VSL15:VSM15"/>
    <mergeCell ref="VSN15:VSO15"/>
    <mergeCell ref="VSP15:VSQ15"/>
    <mergeCell ref="VRX15:VRY15"/>
    <mergeCell ref="VRZ15:VSA15"/>
    <mergeCell ref="VSB15:VSC15"/>
    <mergeCell ref="VSD15:VSE15"/>
    <mergeCell ref="VSF15:VSG15"/>
    <mergeCell ref="VRN15:VRO15"/>
    <mergeCell ref="VRP15:VRQ15"/>
    <mergeCell ref="VRR15:VRS15"/>
    <mergeCell ref="VRT15:VRU15"/>
    <mergeCell ref="VRV15:VRW15"/>
    <mergeCell ref="VRD15:VRE15"/>
    <mergeCell ref="VRF15:VRG15"/>
    <mergeCell ref="VRH15:VRI15"/>
    <mergeCell ref="VRJ15:VRK15"/>
    <mergeCell ref="VRL15:VRM15"/>
    <mergeCell ref="VQT15:VQU15"/>
    <mergeCell ref="VQV15:VQW15"/>
    <mergeCell ref="VQX15:VQY15"/>
    <mergeCell ref="VQZ15:VRA15"/>
    <mergeCell ref="VRB15:VRC15"/>
    <mergeCell ref="VQJ15:VQK15"/>
    <mergeCell ref="VQL15:VQM15"/>
    <mergeCell ref="VQN15:VQO15"/>
    <mergeCell ref="VQP15:VQQ15"/>
    <mergeCell ref="VQR15:VQS15"/>
    <mergeCell ref="VPZ15:VQA15"/>
    <mergeCell ref="VQB15:VQC15"/>
    <mergeCell ref="VQD15:VQE15"/>
    <mergeCell ref="VQF15:VQG15"/>
    <mergeCell ref="VQH15:VQI15"/>
    <mergeCell ref="VPP15:VPQ15"/>
    <mergeCell ref="VPR15:VPS15"/>
    <mergeCell ref="VPT15:VPU15"/>
    <mergeCell ref="VPV15:VPW15"/>
    <mergeCell ref="VPX15:VPY15"/>
    <mergeCell ref="VPF15:VPG15"/>
    <mergeCell ref="VPH15:VPI15"/>
    <mergeCell ref="VPJ15:VPK15"/>
    <mergeCell ref="VPL15:VPM15"/>
    <mergeCell ref="VPN15:VPO15"/>
    <mergeCell ref="VOV15:VOW15"/>
    <mergeCell ref="VOX15:VOY15"/>
    <mergeCell ref="VOZ15:VPA15"/>
    <mergeCell ref="VPB15:VPC15"/>
    <mergeCell ref="VPD15:VPE15"/>
    <mergeCell ref="VOL15:VOM15"/>
    <mergeCell ref="VON15:VOO15"/>
    <mergeCell ref="VOP15:VOQ15"/>
    <mergeCell ref="VOR15:VOS15"/>
    <mergeCell ref="VOT15:VOU15"/>
    <mergeCell ref="VOB15:VOC15"/>
    <mergeCell ref="VOD15:VOE15"/>
    <mergeCell ref="VOF15:VOG15"/>
    <mergeCell ref="VOH15:VOI15"/>
    <mergeCell ref="VOJ15:VOK15"/>
    <mergeCell ref="VNR15:VNS15"/>
    <mergeCell ref="VNT15:VNU15"/>
    <mergeCell ref="VNV15:VNW15"/>
    <mergeCell ref="VNX15:VNY15"/>
    <mergeCell ref="VNZ15:VOA15"/>
    <mergeCell ref="VNH15:VNI15"/>
    <mergeCell ref="VNJ15:VNK15"/>
    <mergeCell ref="VNL15:VNM15"/>
    <mergeCell ref="VNN15:VNO15"/>
    <mergeCell ref="VNP15:VNQ15"/>
    <mergeCell ref="VMX15:VMY15"/>
    <mergeCell ref="VMZ15:VNA15"/>
    <mergeCell ref="VNB15:VNC15"/>
    <mergeCell ref="VND15:VNE15"/>
    <mergeCell ref="VNF15:VNG15"/>
    <mergeCell ref="VMN15:VMO15"/>
    <mergeCell ref="VMP15:VMQ15"/>
    <mergeCell ref="VMR15:VMS15"/>
    <mergeCell ref="VMT15:VMU15"/>
    <mergeCell ref="VMV15:VMW15"/>
    <mergeCell ref="VMD15:VME15"/>
    <mergeCell ref="VMF15:VMG15"/>
    <mergeCell ref="VMH15:VMI15"/>
    <mergeCell ref="VMJ15:VMK15"/>
    <mergeCell ref="VML15:VMM15"/>
    <mergeCell ref="VLT15:VLU15"/>
    <mergeCell ref="VLV15:VLW15"/>
    <mergeCell ref="VLX15:VLY15"/>
    <mergeCell ref="VLZ15:VMA15"/>
    <mergeCell ref="VMB15:VMC15"/>
    <mergeCell ref="VLJ15:VLK15"/>
    <mergeCell ref="VLL15:VLM15"/>
    <mergeCell ref="VLN15:VLO15"/>
    <mergeCell ref="VLP15:VLQ15"/>
    <mergeCell ref="VLR15:VLS15"/>
    <mergeCell ref="VKZ15:VLA15"/>
    <mergeCell ref="VLB15:VLC15"/>
    <mergeCell ref="VLD15:VLE15"/>
    <mergeCell ref="VLF15:VLG15"/>
    <mergeCell ref="VLH15:VLI15"/>
    <mergeCell ref="VKP15:VKQ15"/>
    <mergeCell ref="VKR15:VKS15"/>
    <mergeCell ref="VKT15:VKU15"/>
    <mergeCell ref="VKV15:VKW15"/>
    <mergeCell ref="VKX15:VKY15"/>
    <mergeCell ref="VKF15:VKG15"/>
    <mergeCell ref="VKH15:VKI15"/>
    <mergeCell ref="VKJ15:VKK15"/>
    <mergeCell ref="VKL15:VKM15"/>
    <mergeCell ref="VKN15:VKO15"/>
    <mergeCell ref="VJV15:VJW15"/>
    <mergeCell ref="VJX15:VJY15"/>
    <mergeCell ref="VJZ15:VKA15"/>
    <mergeCell ref="VKB15:VKC15"/>
    <mergeCell ref="VKD15:VKE15"/>
    <mergeCell ref="VJL15:VJM15"/>
    <mergeCell ref="VJN15:VJO15"/>
    <mergeCell ref="VJP15:VJQ15"/>
    <mergeCell ref="VJR15:VJS15"/>
    <mergeCell ref="VJT15:VJU15"/>
    <mergeCell ref="VJB15:VJC15"/>
    <mergeCell ref="VJD15:VJE15"/>
    <mergeCell ref="VJF15:VJG15"/>
    <mergeCell ref="VJH15:VJI15"/>
    <mergeCell ref="VJJ15:VJK15"/>
    <mergeCell ref="VIR15:VIS15"/>
    <mergeCell ref="VIT15:VIU15"/>
    <mergeCell ref="VIV15:VIW15"/>
    <mergeCell ref="VIX15:VIY15"/>
    <mergeCell ref="VIZ15:VJA15"/>
    <mergeCell ref="VIH15:VII15"/>
    <mergeCell ref="VIJ15:VIK15"/>
    <mergeCell ref="VIL15:VIM15"/>
    <mergeCell ref="VIN15:VIO15"/>
    <mergeCell ref="VIP15:VIQ15"/>
    <mergeCell ref="VHX15:VHY15"/>
    <mergeCell ref="VHZ15:VIA15"/>
    <mergeCell ref="VIB15:VIC15"/>
    <mergeCell ref="VID15:VIE15"/>
    <mergeCell ref="VIF15:VIG15"/>
    <mergeCell ref="VHN15:VHO15"/>
    <mergeCell ref="VHP15:VHQ15"/>
    <mergeCell ref="VHR15:VHS15"/>
    <mergeCell ref="VHT15:VHU15"/>
    <mergeCell ref="VHV15:VHW15"/>
    <mergeCell ref="VHD15:VHE15"/>
    <mergeCell ref="VHF15:VHG15"/>
    <mergeCell ref="VHH15:VHI15"/>
    <mergeCell ref="VHJ15:VHK15"/>
    <mergeCell ref="VHL15:VHM15"/>
    <mergeCell ref="VGT15:VGU15"/>
    <mergeCell ref="VGV15:VGW15"/>
    <mergeCell ref="VGX15:VGY15"/>
    <mergeCell ref="VGZ15:VHA15"/>
    <mergeCell ref="VHB15:VHC15"/>
    <mergeCell ref="VGJ15:VGK15"/>
    <mergeCell ref="VGL15:VGM15"/>
    <mergeCell ref="VGN15:VGO15"/>
    <mergeCell ref="VGP15:VGQ15"/>
    <mergeCell ref="VGR15:VGS15"/>
    <mergeCell ref="VFZ15:VGA15"/>
    <mergeCell ref="VGB15:VGC15"/>
    <mergeCell ref="VGD15:VGE15"/>
    <mergeCell ref="VGF15:VGG15"/>
    <mergeCell ref="VGH15:VGI15"/>
    <mergeCell ref="VFP15:VFQ15"/>
    <mergeCell ref="VFR15:VFS15"/>
    <mergeCell ref="VFT15:VFU15"/>
    <mergeCell ref="VFV15:VFW15"/>
    <mergeCell ref="VFX15:VFY15"/>
    <mergeCell ref="VFF15:VFG15"/>
    <mergeCell ref="VFH15:VFI15"/>
    <mergeCell ref="VFJ15:VFK15"/>
    <mergeCell ref="VFL15:VFM15"/>
    <mergeCell ref="VFN15:VFO15"/>
    <mergeCell ref="VEV15:VEW15"/>
    <mergeCell ref="VEX15:VEY15"/>
    <mergeCell ref="VEZ15:VFA15"/>
    <mergeCell ref="VFB15:VFC15"/>
    <mergeCell ref="VFD15:VFE15"/>
    <mergeCell ref="VEL15:VEM15"/>
    <mergeCell ref="VEN15:VEO15"/>
    <mergeCell ref="VEP15:VEQ15"/>
    <mergeCell ref="VER15:VES15"/>
    <mergeCell ref="VET15:VEU15"/>
    <mergeCell ref="VEB15:VEC15"/>
    <mergeCell ref="VED15:VEE15"/>
    <mergeCell ref="VEF15:VEG15"/>
    <mergeCell ref="VEH15:VEI15"/>
    <mergeCell ref="VEJ15:VEK15"/>
    <mergeCell ref="VDR15:VDS15"/>
    <mergeCell ref="VDT15:VDU15"/>
    <mergeCell ref="VDV15:VDW15"/>
    <mergeCell ref="VDX15:VDY15"/>
    <mergeCell ref="VDZ15:VEA15"/>
    <mergeCell ref="VDH15:VDI15"/>
    <mergeCell ref="VDJ15:VDK15"/>
    <mergeCell ref="VDL15:VDM15"/>
    <mergeCell ref="VDN15:VDO15"/>
    <mergeCell ref="VDP15:VDQ15"/>
    <mergeCell ref="VCX15:VCY15"/>
    <mergeCell ref="VCZ15:VDA15"/>
    <mergeCell ref="VDB15:VDC15"/>
    <mergeCell ref="VDD15:VDE15"/>
    <mergeCell ref="VDF15:VDG15"/>
    <mergeCell ref="VCN15:VCO15"/>
    <mergeCell ref="VCP15:VCQ15"/>
    <mergeCell ref="VCR15:VCS15"/>
    <mergeCell ref="VCT15:VCU15"/>
    <mergeCell ref="VCV15:VCW15"/>
    <mergeCell ref="VCD15:VCE15"/>
    <mergeCell ref="VCF15:VCG15"/>
    <mergeCell ref="VCH15:VCI15"/>
    <mergeCell ref="VCJ15:VCK15"/>
    <mergeCell ref="VCL15:VCM15"/>
    <mergeCell ref="VBT15:VBU15"/>
    <mergeCell ref="VBV15:VBW15"/>
    <mergeCell ref="VBX15:VBY15"/>
    <mergeCell ref="VBZ15:VCA15"/>
    <mergeCell ref="VCB15:VCC15"/>
    <mergeCell ref="VBJ15:VBK15"/>
    <mergeCell ref="VBL15:VBM15"/>
    <mergeCell ref="VBN15:VBO15"/>
    <mergeCell ref="VBP15:VBQ15"/>
    <mergeCell ref="VBR15:VBS15"/>
    <mergeCell ref="VAZ15:VBA15"/>
    <mergeCell ref="VBB15:VBC15"/>
    <mergeCell ref="VBD15:VBE15"/>
    <mergeCell ref="VBF15:VBG15"/>
    <mergeCell ref="VBH15:VBI15"/>
    <mergeCell ref="VAP15:VAQ15"/>
    <mergeCell ref="VAR15:VAS15"/>
    <mergeCell ref="VAT15:VAU15"/>
    <mergeCell ref="VAV15:VAW15"/>
    <mergeCell ref="VAX15:VAY15"/>
    <mergeCell ref="VAF15:VAG15"/>
    <mergeCell ref="VAH15:VAI15"/>
    <mergeCell ref="VAJ15:VAK15"/>
    <mergeCell ref="VAL15:VAM15"/>
    <mergeCell ref="VAN15:VAO15"/>
    <mergeCell ref="UZV15:UZW15"/>
    <mergeCell ref="UZX15:UZY15"/>
    <mergeCell ref="UZZ15:VAA15"/>
    <mergeCell ref="VAB15:VAC15"/>
    <mergeCell ref="VAD15:VAE15"/>
    <mergeCell ref="UZL15:UZM15"/>
    <mergeCell ref="UZN15:UZO15"/>
    <mergeCell ref="UZP15:UZQ15"/>
    <mergeCell ref="UZR15:UZS15"/>
    <mergeCell ref="UZT15:UZU15"/>
    <mergeCell ref="UZB15:UZC15"/>
    <mergeCell ref="UZD15:UZE15"/>
    <mergeCell ref="UZF15:UZG15"/>
    <mergeCell ref="UZH15:UZI15"/>
    <mergeCell ref="UZJ15:UZK15"/>
    <mergeCell ref="UYR15:UYS15"/>
    <mergeCell ref="UYT15:UYU15"/>
    <mergeCell ref="UYV15:UYW15"/>
    <mergeCell ref="UYX15:UYY15"/>
    <mergeCell ref="UYZ15:UZA15"/>
    <mergeCell ref="UYH15:UYI15"/>
    <mergeCell ref="UYJ15:UYK15"/>
    <mergeCell ref="UYL15:UYM15"/>
    <mergeCell ref="UYN15:UYO15"/>
    <mergeCell ref="UYP15:UYQ15"/>
    <mergeCell ref="UXX15:UXY15"/>
    <mergeCell ref="UXZ15:UYA15"/>
    <mergeCell ref="UYB15:UYC15"/>
    <mergeCell ref="UYD15:UYE15"/>
    <mergeCell ref="UYF15:UYG15"/>
    <mergeCell ref="UXN15:UXO15"/>
    <mergeCell ref="UXP15:UXQ15"/>
    <mergeCell ref="UXR15:UXS15"/>
    <mergeCell ref="UXT15:UXU15"/>
    <mergeCell ref="UXV15:UXW15"/>
    <mergeCell ref="UXD15:UXE15"/>
    <mergeCell ref="UXF15:UXG15"/>
    <mergeCell ref="UXH15:UXI15"/>
    <mergeCell ref="UXJ15:UXK15"/>
    <mergeCell ref="UXL15:UXM15"/>
    <mergeCell ref="UWT15:UWU15"/>
    <mergeCell ref="UWV15:UWW15"/>
    <mergeCell ref="UWX15:UWY15"/>
    <mergeCell ref="UWZ15:UXA15"/>
    <mergeCell ref="UXB15:UXC15"/>
    <mergeCell ref="UWJ15:UWK15"/>
    <mergeCell ref="UWL15:UWM15"/>
    <mergeCell ref="UWN15:UWO15"/>
    <mergeCell ref="UWP15:UWQ15"/>
    <mergeCell ref="UWR15:UWS15"/>
    <mergeCell ref="UVZ15:UWA15"/>
    <mergeCell ref="UWB15:UWC15"/>
    <mergeCell ref="UWD15:UWE15"/>
    <mergeCell ref="UWF15:UWG15"/>
    <mergeCell ref="UWH15:UWI15"/>
    <mergeCell ref="UVP15:UVQ15"/>
    <mergeCell ref="UVR15:UVS15"/>
    <mergeCell ref="UVT15:UVU15"/>
    <mergeCell ref="UVV15:UVW15"/>
    <mergeCell ref="UVX15:UVY15"/>
    <mergeCell ref="UVF15:UVG15"/>
    <mergeCell ref="UVH15:UVI15"/>
    <mergeCell ref="UVJ15:UVK15"/>
    <mergeCell ref="UVL15:UVM15"/>
    <mergeCell ref="UVN15:UVO15"/>
    <mergeCell ref="UUV15:UUW15"/>
    <mergeCell ref="UUX15:UUY15"/>
    <mergeCell ref="UUZ15:UVA15"/>
    <mergeCell ref="UVB15:UVC15"/>
    <mergeCell ref="UVD15:UVE15"/>
    <mergeCell ref="UUL15:UUM15"/>
    <mergeCell ref="UUN15:UUO15"/>
    <mergeCell ref="UUP15:UUQ15"/>
    <mergeCell ref="UUR15:UUS15"/>
    <mergeCell ref="UUT15:UUU15"/>
    <mergeCell ref="UUB15:UUC15"/>
    <mergeCell ref="UUD15:UUE15"/>
    <mergeCell ref="UUF15:UUG15"/>
    <mergeCell ref="UUH15:UUI15"/>
    <mergeCell ref="UUJ15:UUK15"/>
    <mergeCell ref="UTR15:UTS15"/>
    <mergeCell ref="UTT15:UTU15"/>
    <mergeCell ref="UTV15:UTW15"/>
    <mergeCell ref="UTX15:UTY15"/>
    <mergeCell ref="UTZ15:UUA15"/>
    <mergeCell ref="UTH15:UTI15"/>
    <mergeCell ref="UTJ15:UTK15"/>
    <mergeCell ref="UTL15:UTM15"/>
    <mergeCell ref="UTN15:UTO15"/>
    <mergeCell ref="UTP15:UTQ15"/>
    <mergeCell ref="USX15:USY15"/>
    <mergeCell ref="USZ15:UTA15"/>
    <mergeCell ref="UTB15:UTC15"/>
    <mergeCell ref="UTD15:UTE15"/>
    <mergeCell ref="UTF15:UTG15"/>
    <mergeCell ref="USN15:USO15"/>
    <mergeCell ref="USP15:USQ15"/>
    <mergeCell ref="USR15:USS15"/>
    <mergeCell ref="UST15:USU15"/>
    <mergeCell ref="USV15:USW15"/>
    <mergeCell ref="USD15:USE15"/>
    <mergeCell ref="USF15:USG15"/>
    <mergeCell ref="USH15:USI15"/>
    <mergeCell ref="USJ15:USK15"/>
    <mergeCell ref="USL15:USM15"/>
    <mergeCell ref="URT15:URU15"/>
    <mergeCell ref="URV15:URW15"/>
    <mergeCell ref="URX15:URY15"/>
    <mergeCell ref="URZ15:USA15"/>
    <mergeCell ref="USB15:USC15"/>
    <mergeCell ref="URJ15:URK15"/>
    <mergeCell ref="URL15:URM15"/>
    <mergeCell ref="URN15:URO15"/>
    <mergeCell ref="URP15:URQ15"/>
    <mergeCell ref="URR15:URS15"/>
    <mergeCell ref="UQZ15:URA15"/>
    <mergeCell ref="URB15:URC15"/>
    <mergeCell ref="URD15:URE15"/>
    <mergeCell ref="URF15:URG15"/>
    <mergeCell ref="URH15:URI15"/>
    <mergeCell ref="UQP15:UQQ15"/>
    <mergeCell ref="UQR15:UQS15"/>
    <mergeCell ref="UQT15:UQU15"/>
    <mergeCell ref="UQV15:UQW15"/>
    <mergeCell ref="UQX15:UQY15"/>
    <mergeCell ref="UQF15:UQG15"/>
    <mergeCell ref="UQH15:UQI15"/>
    <mergeCell ref="UQJ15:UQK15"/>
    <mergeCell ref="UQL15:UQM15"/>
    <mergeCell ref="UQN15:UQO15"/>
    <mergeCell ref="UPV15:UPW15"/>
    <mergeCell ref="UPX15:UPY15"/>
    <mergeCell ref="UPZ15:UQA15"/>
    <mergeCell ref="UQB15:UQC15"/>
    <mergeCell ref="UQD15:UQE15"/>
    <mergeCell ref="UPL15:UPM15"/>
    <mergeCell ref="UPN15:UPO15"/>
    <mergeCell ref="UPP15:UPQ15"/>
    <mergeCell ref="UPR15:UPS15"/>
    <mergeCell ref="UPT15:UPU15"/>
    <mergeCell ref="UPB15:UPC15"/>
    <mergeCell ref="UPD15:UPE15"/>
    <mergeCell ref="UPF15:UPG15"/>
    <mergeCell ref="UPH15:UPI15"/>
    <mergeCell ref="UPJ15:UPK15"/>
    <mergeCell ref="UOR15:UOS15"/>
    <mergeCell ref="UOT15:UOU15"/>
    <mergeCell ref="UOV15:UOW15"/>
    <mergeCell ref="UOX15:UOY15"/>
    <mergeCell ref="UOZ15:UPA15"/>
    <mergeCell ref="UOH15:UOI15"/>
    <mergeCell ref="UOJ15:UOK15"/>
    <mergeCell ref="UOL15:UOM15"/>
    <mergeCell ref="UON15:UOO15"/>
    <mergeCell ref="UOP15:UOQ15"/>
    <mergeCell ref="UNX15:UNY15"/>
    <mergeCell ref="UNZ15:UOA15"/>
    <mergeCell ref="UOB15:UOC15"/>
    <mergeCell ref="UOD15:UOE15"/>
    <mergeCell ref="UOF15:UOG15"/>
    <mergeCell ref="UNN15:UNO15"/>
    <mergeCell ref="UNP15:UNQ15"/>
    <mergeCell ref="UNR15:UNS15"/>
    <mergeCell ref="UNT15:UNU15"/>
    <mergeCell ref="UNV15:UNW15"/>
    <mergeCell ref="UND15:UNE15"/>
    <mergeCell ref="UNF15:UNG15"/>
    <mergeCell ref="UNH15:UNI15"/>
    <mergeCell ref="UNJ15:UNK15"/>
    <mergeCell ref="UNL15:UNM15"/>
    <mergeCell ref="UMT15:UMU15"/>
    <mergeCell ref="UMV15:UMW15"/>
    <mergeCell ref="UMX15:UMY15"/>
    <mergeCell ref="UMZ15:UNA15"/>
    <mergeCell ref="UNB15:UNC15"/>
    <mergeCell ref="UMJ15:UMK15"/>
    <mergeCell ref="UML15:UMM15"/>
    <mergeCell ref="UMN15:UMO15"/>
    <mergeCell ref="UMP15:UMQ15"/>
    <mergeCell ref="UMR15:UMS15"/>
    <mergeCell ref="ULZ15:UMA15"/>
    <mergeCell ref="UMB15:UMC15"/>
    <mergeCell ref="UMD15:UME15"/>
    <mergeCell ref="UMF15:UMG15"/>
    <mergeCell ref="UMH15:UMI15"/>
    <mergeCell ref="ULP15:ULQ15"/>
    <mergeCell ref="ULR15:ULS15"/>
    <mergeCell ref="ULT15:ULU15"/>
    <mergeCell ref="ULV15:ULW15"/>
    <mergeCell ref="ULX15:ULY15"/>
    <mergeCell ref="ULF15:ULG15"/>
    <mergeCell ref="ULH15:ULI15"/>
    <mergeCell ref="ULJ15:ULK15"/>
    <mergeCell ref="ULL15:ULM15"/>
    <mergeCell ref="ULN15:ULO15"/>
    <mergeCell ref="UKV15:UKW15"/>
    <mergeCell ref="UKX15:UKY15"/>
    <mergeCell ref="UKZ15:ULA15"/>
    <mergeCell ref="ULB15:ULC15"/>
    <mergeCell ref="ULD15:ULE15"/>
    <mergeCell ref="UKL15:UKM15"/>
    <mergeCell ref="UKN15:UKO15"/>
    <mergeCell ref="UKP15:UKQ15"/>
    <mergeCell ref="UKR15:UKS15"/>
    <mergeCell ref="UKT15:UKU15"/>
    <mergeCell ref="UKB15:UKC15"/>
    <mergeCell ref="UKD15:UKE15"/>
    <mergeCell ref="UKF15:UKG15"/>
    <mergeCell ref="UKH15:UKI15"/>
    <mergeCell ref="UKJ15:UKK15"/>
    <mergeCell ref="UJR15:UJS15"/>
    <mergeCell ref="UJT15:UJU15"/>
    <mergeCell ref="UJV15:UJW15"/>
    <mergeCell ref="UJX15:UJY15"/>
    <mergeCell ref="UJZ15:UKA15"/>
    <mergeCell ref="UJH15:UJI15"/>
    <mergeCell ref="UJJ15:UJK15"/>
    <mergeCell ref="UJL15:UJM15"/>
    <mergeCell ref="UJN15:UJO15"/>
    <mergeCell ref="UJP15:UJQ15"/>
    <mergeCell ref="UIX15:UIY15"/>
    <mergeCell ref="UIZ15:UJA15"/>
    <mergeCell ref="UJB15:UJC15"/>
    <mergeCell ref="UJD15:UJE15"/>
    <mergeCell ref="UJF15:UJG15"/>
    <mergeCell ref="UIN15:UIO15"/>
    <mergeCell ref="UIP15:UIQ15"/>
    <mergeCell ref="UIR15:UIS15"/>
    <mergeCell ref="UIT15:UIU15"/>
    <mergeCell ref="UIV15:UIW15"/>
    <mergeCell ref="UID15:UIE15"/>
    <mergeCell ref="UIF15:UIG15"/>
    <mergeCell ref="UIH15:UII15"/>
    <mergeCell ref="UIJ15:UIK15"/>
    <mergeCell ref="UIL15:UIM15"/>
    <mergeCell ref="UHT15:UHU15"/>
    <mergeCell ref="UHV15:UHW15"/>
    <mergeCell ref="UHX15:UHY15"/>
    <mergeCell ref="UHZ15:UIA15"/>
    <mergeCell ref="UIB15:UIC15"/>
    <mergeCell ref="UHJ15:UHK15"/>
    <mergeCell ref="UHL15:UHM15"/>
    <mergeCell ref="UHN15:UHO15"/>
    <mergeCell ref="UHP15:UHQ15"/>
    <mergeCell ref="UHR15:UHS15"/>
    <mergeCell ref="UGZ15:UHA15"/>
    <mergeCell ref="UHB15:UHC15"/>
    <mergeCell ref="UHD15:UHE15"/>
    <mergeCell ref="UHF15:UHG15"/>
    <mergeCell ref="UHH15:UHI15"/>
    <mergeCell ref="UGP15:UGQ15"/>
    <mergeCell ref="UGR15:UGS15"/>
    <mergeCell ref="UGT15:UGU15"/>
    <mergeCell ref="UGV15:UGW15"/>
    <mergeCell ref="UGX15:UGY15"/>
    <mergeCell ref="UGF15:UGG15"/>
    <mergeCell ref="UGH15:UGI15"/>
    <mergeCell ref="UGJ15:UGK15"/>
    <mergeCell ref="UGL15:UGM15"/>
    <mergeCell ref="UGN15:UGO15"/>
    <mergeCell ref="UFV15:UFW15"/>
    <mergeCell ref="UFX15:UFY15"/>
    <mergeCell ref="UFZ15:UGA15"/>
    <mergeCell ref="UGB15:UGC15"/>
    <mergeCell ref="UGD15:UGE15"/>
    <mergeCell ref="UFL15:UFM15"/>
    <mergeCell ref="UFN15:UFO15"/>
    <mergeCell ref="UFP15:UFQ15"/>
    <mergeCell ref="UFR15:UFS15"/>
    <mergeCell ref="UFT15:UFU15"/>
    <mergeCell ref="UFB15:UFC15"/>
    <mergeCell ref="UFD15:UFE15"/>
    <mergeCell ref="UFF15:UFG15"/>
    <mergeCell ref="UFH15:UFI15"/>
    <mergeCell ref="UFJ15:UFK15"/>
    <mergeCell ref="UER15:UES15"/>
    <mergeCell ref="UET15:UEU15"/>
    <mergeCell ref="UEV15:UEW15"/>
    <mergeCell ref="UEX15:UEY15"/>
    <mergeCell ref="UEZ15:UFA15"/>
    <mergeCell ref="UEH15:UEI15"/>
    <mergeCell ref="UEJ15:UEK15"/>
    <mergeCell ref="UEL15:UEM15"/>
    <mergeCell ref="UEN15:UEO15"/>
    <mergeCell ref="UEP15:UEQ15"/>
    <mergeCell ref="UDX15:UDY15"/>
    <mergeCell ref="UDZ15:UEA15"/>
    <mergeCell ref="UEB15:UEC15"/>
    <mergeCell ref="UED15:UEE15"/>
    <mergeCell ref="UEF15:UEG15"/>
    <mergeCell ref="UDN15:UDO15"/>
    <mergeCell ref="UDP15:UDQ15"/>
    <mergeCell ref="UDR15:UDS15"/>
    <mergeCell ref="UDT15:UDU15"/>
    <mergeCell ref="UDV15:UDW15"/>
    <mergeCell ref="UDD15:UDE15"/>
    <mergeCell ref="UDF15:UDG15"/>
    <mergeCell ref="UDH15:UDI15"/>
    <mergeCell ref="UDJ15:UDK15"/>
    <mergeCell ref="UDL15:UDM15"/>
    <mergeCell ref="UCT15:UCU15"/>
    <mergeCell ref="UCV15:UCW15"/>
    <mergeCell ref="UCX15:UCY15"/>
    <mergeCell ref="UCZ15:UDA15"/>
    <mergeCell ref="UDB15:UDC15"/>
    <mergeCell ref="UCJ15:UCK15"/>
    <mergeCell ref="UCL15:UCM15"/>
    <mergeCell ref="UCN15:UCO15"/>
    <mergeCell ref="UCP15:UCQ15"/>
    <mergeCell ref="UCR15:UCS15"/>
    <mergeCell ref="UBZ15:UCA15"/>
    <mergeCell ref="UCB15:UCC15"/>
    <mergeCell ref="UCD15:UCE15"/>
    <mergeCell ref="UCF15:UCG15"/>
    <mergeCell ref="UCH15:UCI15"/>
    <mergeCell ref="UBP15:UBQ15"/>
    <mergeCell ref="UBR15:UBS15"/>
    <mergeCell ref="UBT15:UBU15"/>
    <mergeCell ref="UBV15:UBW15"/>
    <mergeCell ref="UBX15:UBY15"/>
    <mergeCell ref="UBF15:UBG15"/>
    <mergeCell ref="UBH15:UBI15"/>
    <mergeCell ref="UBJ15:UBK15"/>
    <mergeCell ref="UBL15:UBM15"/>
    <mergeCell ref="UBN15:UBO15"/>
    <mergeCell ref="UAV15:UAW15"/>
    <mergeCell ref="UAX15:UAY15"/>
    <mergeCell ref="UAZ15:UBA15"/>
    <mergeCell ref="UBB15:UBC15"/>
    <mergeCell ref="UBD15:UBE15"/>
    <mergeCell ref="UAL15:UAM15"/>
    <mergeCell ref="UAN15:UAO15"/>
    <mergeCell ref="UAP15:UAQ15"/>
    <mergeCell ref="UAR15:UAS15"/>
    <mergeCell ref="UAT15:UAU15"/>
    <mergeCell ref="UAB15:UAC15"/>
    <mergeCell ref="UAD15:UAE15"/>
    <mergeCell ref="UAF15:UAG15"/>
    <mergeCell ref="UAH15:UAI15"/>
    <mergeCell ref="UAJ15:UAK15"/>
    <mergeCell ref="TZR15:TZS15"/>
    <mergeCell ref="TZT15:TZU15"/>
    <mergeCell ref="TZV15:TZW15"/>
    <mergeCell ref="TZX15:TZY15"/>
    <mergeCell ref="TZZ15:UAA15"/>
    <mergeCell ref="TZH15:TZI15"/>
    <mergeCell ref="TZJ15:TZK15"/>
    <mergeCell ref="TZL15:TZM15"/>
    <mergeCell ref="TZN15:TZO15"/>
    <mergeCell ref="TZP15:TZQ15"/>
    <mergeCell ref="TYX15:TYY15"/>
    <mergeCell ref="TYZ15:TZA15"/>
    <mergeCell ref="TZB15:TZC15"/>
    <mergeCell ref="TZD15:TZE15"/>
    <mergeCell ref="TZF15:TZG15"/>
    <mergeCell ref="TYN15:TYO15"/>
    <mergeCell ref="TYP15:TYQ15"/>
    <mergeCell ref="TYR15:TYS15"/>
    <mergeCell ref="TYT15:TYU15"/>
    <mergeCell ref="TYV15:TYW15"/>
    <mergeCell ref="TYD15:TYE15"/>
    <mergeCell ref="TYF15:TYG15"/>
    <mergeCell ref="TYH15:TYI15"/>
    <mergeCell ref="TYJ15:TYK15"/>
    <mergeCell ref="TYL15:TYM15"/>
    <mergeCell ref="TXT15:TXU15"/>
    <mergeCell ref="TXV15:TXW15"/>
    <mergeCell ref="TXX15:TXY15"/>
    <mergeCell ref="TXZ15:TYA15"/>
    <mergeCell ref="TYB15:TYC15"/>
    <mergeCell ref="TXJ15:TXK15"/>
    <mergeCell ref="TXL15:TXM15"/>
    <mergeCell ref="TXN15:TXO15"/>
    <mergeCell ref="TXP15:TXQ15"/>
    <mergeCell ref="TXR15:TXS15"/>
    <mergeCell ref="TWZ15:TXA15"/>
    <mergeCell ref="TXB15:TXC15"/>
    <mergeCell ref="TXD15:TXE15"/>
    <mergeCell ref="TXF15:TXG15"/>
    <mergeCell ref="TXH15:TXI15"/>
    <mergeCell ref="TWP15:TWQ15"/>
    <mergeCell ref="TWR15:TWS15"/>
    <mergeCell ref="TWT15:TWU15"/>
    <mergeCell ref="TWV15:TWW15"/>
    <mergeCell ref="TWX15:TWY15"/>
    <mergeCell ref="TWF15:TWG15"/>
    <mergeCell ref="TWH15:TWI15"/>
    <mergeCell ref="TWJ15:TWK15"/>
    <mergeCell ref="TWL15:TWM15"/>
    <mergeCell ref="TWN15:TWO15"/>
    <mergeCell ref="TVV15:TVW15"/>
    <mergeCell ref="TVX15:TVY15"/>
    <mergeCell ref="TVZ15:TWA15"/>
    <mergeCell ref="TWB15:TWC15"/>
    <mergeCell ref="TWD15:TWE15"/>
    <mergeCell ref="TVL15:TVM15"/>
    <mergeCell ref="TVN15:TVO15"/>
    <mergeCell ref="TVP15:TVQ15"/>
    <mergeCell ref="TVR15:TVS15"/>
    <mergeCell ref="TVT15:TVU15"/>
    <mergeCell ref="TVB15:TVC15"/>
    <mergeCell ref="TVD15:TVE15"/>
    <mergeCell ref="TVF15:TVG15"/>
    <mergeCell ref="TVH15:TVI15"/>
    <mergeCell ref="TVJ15:TVK15"/>
    <mergeCell ref="TUR15:TUS15"/>
    <mergeCell ref="TUT15:TUU15"/>
    <mergeCell ref="TUV15:TUW15"/>
    <mergeCell ref="TUX15:TUY15"/>
    <mergeCell ref="TUZ15:TVA15"/>
    <mergeCell ref="TUH15:TUI15"/>
    <mergeCell ref="TUJ15:TUK15"/>
    <mergeCell ref="TUL15:TUM15"/>
    <mergeCell ref="TUN15:TUO15"/>
    <mergeCell ref="TUP15:TUQ15"/>
    <mergeCell ref="TTX15:TTY15"/>
    <mergeCell ref="TTZ15:TUA15"/>
    <mergeCell ref="TUB15:TUC15"/>
    <mergeCell ref="TUD15:TUE15"/>
    <mergeCell ref="TUF15:TUG15"/>
    <mergeCell ref="TTN15:TTO15"/>
    <mergeCell ref="TTP15:TTQ15"/>
    <mergeCell ref="TTR15:TTS15"/>
    <mergeCell ref="TTT15:TTU15"/>
    <mergeCell ref="TTV15:TTW15"/>
    <mergeCell ref="TTD15:TTE15"/>
    <mergeCell ref="TTF15:TTG15"/>
    <mergeCell ref="TTH15:TTI15"/>
    <mergeCell ref="TTJ15:TTK15"/>
    <mergeCell ref="TTL15:TTM15"/>
    <mergeCell ref="TST15:TSU15"/>
    <mergeCell ref="TSV15:TSW15"/>
    <mergeCell ref="TSX15:TSY15"/>
    <mergeCell ref="TSZ15:TTA15"/>
    <mergeCell ref="TTB15:TTC15"/>
    <mergeCell ref="TSJ15:TSK15"/>
    <mergeCell ref="TSL15:TSM15"/>
    <mergeCell ref="TSN15:TSO15"/>
    <mergeCell ref="TSP15:TSQ15"/>
    <mergeCell ref="TSR15:TSS15"/>
    <mergeCell ref="TRZ15:TSA15"/>
    <mergeCell ref="TSB15:TSC15"/>
    <mergeCell ref="TSD15:TSE15"/>
    <mergeCell ref="TSF15:TSG15"/>
    <mergeCell ref="TSH15:TSI15"/>
    <mergeCell ref="TRP15:TRQ15"/>
    <mergeCell ref="TRR15:TRS15"/>
    <mergeCell ref="TRT15:TRU15"/>
    <mergeCell ref="TRV15:TRW15"/>
    <mergeCell ref="TRX15:TRY15"/>
    <mergeCell ref="TRF15:TRG15"/>
    <mergeCell ref="TRH15:TRI15"/>
    <mergeCell ref="TRJ15:TRK15"/>
    <mergeCell ref="TRL15:TRM15"/>
    <mergeCell ref="TRN15:TRO15"/>
    <mergeCell ref="TQV15:TQW15"/>
    <mergeCell ref="TQX15:TQY15"/>
    <mergeCell ref="TQZ15:TRA15"/>
    <mergeCell ref="TRB15:TRC15"/>
    <mergeCell ref="TRD15:TRE15"/>
    <mergeCell ref="TQL15:TQM15"/>
    <mergeCell ref="TQN15:TQO15"/>
    <mergeCell ref="TQP15:TQQ15"/>
    <mergeCell ref="TQR15:TQS15"/>
    <mergeCell ref="TQT15:TQU15"/>
    <mergeCell ref="TQB15:TQC15"/>
    <mergeCell ref="TQD15:TQE15"/>
    <mergeCell ref="TQF15:TQG15"/>
    <mergeCell ref="TQH15:TQI15"/>
    <mergeCell ref="TQJ15:TQK15"/>
    <mergeCell ref="TPR15:TPS15"/>
    <mergeCell ref="TPT15:TPU15"/>
    <mergeCell ref="TPV15:TPW15"/>
    <mergeCell ref="TPX15:TPY15"/>
    <mergeCell ref="TPZ15:TQA15"/>
    <mergeCell ref="TPH15:TPI15"/>
    <mergeCell ref="TPJ15:TPK15"/>
    <mergeCell ref="TPL15:TPM15"/>
    <mergeCell ref="TPN15:TPO15"/>
    <mergeCell ref="TPP15:TPQ15"/>
    <mergeCell ref="TOX15:TOY15"/>
    <mergeCell ref="TOZ15:TPA15"/>
    <mergeCell ref="TPB15:TPC15"/>
    <mergeCell ref="TPD15:TPE15"/>
    <mergeCell ref="TPF15:TPG15"/>
    <mergeCell ref="TON15:TOO15"/>
    <mergeCell ref="TOP15:TOQ15"/>
    <mergeCell ref="TOR15:TOS15"/>
    <mergeCell ref="TOT15:TOU15"/>
    <mergeCell ref="TOV15:TOW15"/>
    <mergeCell ref="TOD15:TOE15"/>
    <mergeCell ref="TOF15:TOG15"/>
    <mergeCell ref="TOH15:TOI15"/>
    <mergeCell ref="TOJ15:TOK15"/>
    <mergeCell ref="TOL15:TOM15"/>
    <mergeCell ref="TNT15:TNU15"/>
    <mergeCell ref="TNV15:TNW15"/>
    <mergeCell ref="TNX15:TNY15"/>
    <mergeCell ref="TNZ15:TOA15"/>
    <mergeCell ref="TOB15:TOC15"/>
    <mergeCell ref="TNJ15:TNK15"/>
    <mergeCell ref="TNL15:TNM15"/>
    <mergeCell ref="TNN15:TNO15"/>
    <mergeCell ref="TNP15:TNQ15"/>
    <mergeCell ref="TNR15:TNS15"/>
    <mergeCell ref="TMZ15:TNA15"/>
    <mergeCell ref="TNB15:TNC15"/>
    <mergeCell ref="TND15:TNE15"/>
    <mergeCell ref="TNF15:TNG15"/>
    <mergeCell ref="TNH15:TNI15"/>
    <mergeCell ref="TMP15:TMQ15"/>
    <mergeCell ref="TMR15:TMS15"/>
    <mergeCell ref="TMT15:TMU15"/>
    <mergeCell ref="TMV15:TMW15"/>
    <mergeCell ref="TMX15:TMY15"/>
    <mergeCell ref="TMF15:TMG15"/>
    <mergeCell ref="TMH15:TMI15"/>
    <mergeCell ref="TMJ15:TMK15"/>
    <mergeCell ref="TML15:TMM15"/>
    <mergeCell ref="TMN15:TMO15"/>
    <mergeCell ref="TLV15:TLW15"/>
    <mergeCell ref="TLX15:TLY15"/>
    <mergeCell ref="TLZ15:TMA15"/>
    <mergeCell ref="TMB15:TMC15"/>
    <mergeCell ref="TMD15:TME15"/>
    <mergeCell ref="TLL15:TLM15"/>
    <mergeCell ref="TLN15:TLO15"/>
    <mergeCell ref="TLP15:TLQ15"/>
    <mergeCell ref="TLR15:TLS15"/>
    <mergeCell ref="TLT15:TLU15"/>
    <mergeCell ref="TLB15:TLC15"/>
    <mergeCell ref="TLD15:TLE15"/>
    <mergeCell ref="TLF15:TLG15"/>
    <mergeCell ref="TLH15:TLI15"/>
    <mergeCell ref="TLJ15:TLK15"/>
    <mergeCell ref="TKR15:TKS15"/>
    <mergeCell ref="TKT15:TKU15"/>
    <mergeCell ref="TKV15:TKW15"/>
    <mergeCell ref="TKX15:TKY15"/>
    <mergeCell ref="TKZ15:TLA15"/>
    <mergeCell ref="TKH15:TKI15"/>
    <mergeCell ref="TKJ15:TKK15"/>
    <mergeCell ref="TKL15:TKM15"/>
    <mergeCell ref="TKN15:TKO15"/>
    <mergeCell ref="TKP15:TKQ15"/>
    <mergeCell ref="TJX15:TJY15"/>
    <mergeCell ref="TJZ15:TKA15"/>
    <mergeCell ref="TKB15:TKC15"/>
    <mergeCell ref="TKD15:TKE15"/>
    <mergeCell ref="TKF15:TKG15"/>
    <mergeCell ref="TJN15:TJO15"/>
    <mergeCell ref="TJP15:TJQ15"/>
    <mergeCell ref="TJR15:TJS15"/>
    <mergeCell ref="TJT15:TJU15"/>
    <mergeCell ref="TJV15:TJW15"/>
    <mergeCell ref="TJD15:TJE15"/>
    <mergeCell ref="TJF15:TJG15"/>
    <mergeCell ref="TJH15:TJI15"/>
    <mergeCell ref="TJJ15:TJK15"/>
    <mergeCell ref="TJL15:TJM15"/>
    <mergeCell ref="TIT15:TIU15"/>
    <mergeCell ref="TIV15:TIW15"/>
    <mergeCell ref="TIX15:TIY15"/>
    <mergeCell ref="TIZ15:TJA15"/>
    <mergeCell ref="TJB15:TJC15"/>
    <mergeCell ref="TIJ15:TIK15"/>
    <mergeCell ref="TIL15:TIM15"/>
    <mergeCell ref="TIN15:TIO15"/>
    <mergeCell ref="TIP15:TIQ15"/>
    <mergeCell ref="TIR15:TIS15"/>
    <mergeCell ref="THZ15:TIA15"/>
    <mergeCell ref="TIB15:TIC15"/>
    <mergeCell ref="TID15:TIE15"/>
    <mergeCell ref="TIF15:TIG15"/>
    <mergeCell ref="TIH15:TII15"/>
    <mergeCell ref="THP15:THQ15"/>
    <mergeCell ref="THR15:THS15"/>
    <mergeCell ref="THT15:THU15"/>
    <mergeCell ref="THV15:THW15"/>
    <mergeCell ref="THX15:THY15"/>
    <mergeCell ref="THF15:THG15"/>
    <mergeCell ref="THH15:THI15"/>
    <mergeCell ref="THJ15:THK15"/>
    <mergeCell ref="THL15:THM15"/>
    <mergeCell ref="THN15:THO15"/>
    <mergeCell ref="TGV15:TGW15"/>
    <mergeCell ref="TGX15:TGY15"/>
    <mergeCell ref="TGZ15:THA15"/>
    <mergeCell ref="THB15:THC15"/>
    <mergeCell ref="THD15:THE15"/>
    <mergeCell ref="TGL15:TGM15"/>
    <mergeCell ref="TGN15:TGO15"/>
    <mergeCell ref="TGP15:TGQ15"/>
    <mergeCell ref="TGR15:TGS15"/>
    <mergeCell ref="TGT15:TGU15"/>
    <mergeCell ref="TGB15:TGC15"/>
    <mergeCell ref="TGD15:TGE15"/>
    <mergeCell ref="TGF15:TGG15"/>
    <mergeCell ref="TGH15:TGI15"/>
    <mergeCell ref="TGJ15:TGK15"/>
    <mergeCell ref="TFR15:TFS15"/>
    <mergeCell ref="TFT15:TFU15"/>
    <mergeCell ref="TFV15:TFW15"/>
    <mergeCell ref="TFX15:TFY15"/>
    <mergeCell ref="TFZ15:TGA15"/>
    <mergeCell ref="TFH15:TFI15"/>
    <mergeCell ref="TFJ15:TFK15"/>
    <mergeCell ref="TFL15:TFM15"/>
    <mergeCell ref="TFN15:TFO15"/>
    <mergeCell ref="TFP15:TFQ15"/>
    <mergeCell ref="TEX15:TEY15"/>
    <mergeCell ref="TEZ15:TFA15"/>
    <mergeCell ref="TFB15:TFC15"/>
    <mergeCell ref="TFD15:TFE15"/>
    <mergeCell ref="TFF15:TFG15"/>
    <mergeCell ref="TEN15:TEO15"/>
    <mergeCell ref="TEP15:TEQ15"/>
    <mergeCell ref="TER15:TES15"/>
    <mergeCell ref="TET15:TEU15"/>
    <mergeCell ref="TEV15:TEW15"/>
    <mergeCell ref="TED15:TEE15"/>
    <mergeCell ref="TEF15:TEG15"/>
    <mergeCell ref="TEH15:TEI15"/>
    <mergeCell ref="TEJ15:TEK15"/>
    <mergeCell ref="TEL15:TEM15"/>
    <mergeCell ref="TDT15:TDU15"/>
    <mergeCell ref="TDV15:TDW15"/>
    <mergeCell ref="TDX15:TDY15"/>
    <mergeCell ref="TDZ15:TEA15"/>
    <mergeCell ref="TEB15:TEC15"/>
    <mergeCell ref="TDJ15:TDK15"/>
    <mergeCell ref="TDL15:TDM15"/>
    <mergeCell ref="TDN15:TDO15"/>
    <mergeCell ref="TDP15:TDQ15"/>
    <mergeCell ref="TDR15:TDS15"/>
    <mergeCell ref="TCZ15:TDA15"/>
    <mergeCell ref="TDB15:TDC15"/>
    <mergeCell ref="TDD15:TDE15"/>
    <mergeCell ref="TDF15:TDG15"/>
    <mergeCell ref="TDH15:TDI15"/>
    <mergeCell ref="TCP15:TCQ15"/>
    <mergeCell ref="TCR15:TCS15"/>
    <mergeCell ref="TCT15:TCU15"/>
    <mergeCell ref="TCV15:TCW15"/>
    <mergeCell ref="TCX15:TCY15"/>
    <mergeCell ref="TCF15:TCG15"/>
    <mergeCell ref="TCH15:TCI15"/>
    <mergeCell ref="TCJ15:TCK15"/>
    <mergeCell ref="TCL15:TCM15"/>
    <mergeCell ref="TCN15:TCO15"/>
    <mergeCell ref="TBV15:TBW15"/>
    <mergeCell ref="TBX15:TBY15"/>
    <mergeCell ref="TBZ15:TCA15"/>
    <mergeCell ref="TCB15:TCC15"/>
    <mergeCell ref="TCD15:TCE15"/>
    <mergeCell ref="TBL15:TBM15"/>
    <mergeCell ref="TBN15:TBO15"/>
    <mergeCell ref="TBP15:TBQ15"/>
    <mergeCell ref="TBR15:TBS15"/>
    <mergeCell ref="TBT15:TBU15"/>
    <mergeCell ref="TBB15:TBC15"/>
    <mergeCell ref="TBD15:TBE15"/>
    <mergeCell ref="TBF15:TBG15"/>
    <mergeCell ref="TBH15:TBI15"/>
    <mergeCell ref="TBJ15:TBK15"/>
    <mergeCell ref="TAR15:TAS15"/>
    <mergeCell ref="TAT15:TAU15"/>
    <mergeCell ref="TAV15:TAW15"/>
    <mergeCell ref="TAX15:TAY15"/>
    <mergeCell ref="TAZ15:TBA15"/>
    <mergeCell ref="TAH15:TAI15"/>
    <mergeCell ref="TAJ15:TAK15"/>
    <mergeCell ref="TAL15:TAM15"/>
    <mergeCell ref="TAN15:TAO15"/>
    <mergeCell ref="TAP15:TAQ15"/>
    <mergeCell ref="SZX15:SZY15"/>
    <mergeCell ref="SZZ15:TAA15"/>
    <mergeCell ref="TAB15:TAC15"/>
    <mergeCell ref="TAD15:TAE15"/>
    <mergeCell ref="TAF15:TAG15"/>
    <mergeCell ref="SZN15:SZO15"/>
    <mergeCell ref="SZP15:SZQ15"/>
    <mergeCell ref="SZR15:SZS15"/>
    <mergeCell ref="SZT15:SZU15"/>
    <mergeCell ref="SZV15:SZW15"/>
    <mergeCell ref="SZD15:SZE15"/>
    <mergeCell ref="SZF15:SZG15"/>
    <mergeCell ref="SZH15:SZI15"/>
    <mergeCell ref="SZJ15:SZK15"/>
    <mergeCell ref="SZL15:SZM15"/>
    <mergeCell ref="SYT15:SYU15"/>
    <mergeCell ref="SYV15:SYW15"/>
    <mergeCell ref="SYX15:SYY15"/>
    <mergeCell ref="SYZ15:SZA15"/>
    <mergeCell ref="SZB15:SZC15"/>
    <mergeCell ref="SYJ15:SYK15"/>
    <mergeCell ref="SYL15:SYM15"/>
    <mergeCell ref="SYN15:SYO15"/>
    <mergeCell ref="SYP15:SYQ15"/>
    <mergeCell ref="SYR15:SYS15"/>
    <mergeCell ref="SXZ15:SYA15"/>
    <mergeCell ref="SYB15:SYC15"/>
    <mergeCell ref="SYD15:SYE15"/>
    <mergeCell ref="SYF15:SYG15"/>
    <mergeCell ref="SYH15:SYI15"/>
    <mergeCell ref="SXP15:SXQ15"/>
    <mergeCell ref="SXR15:SXS15"/>
    <mergeCell ref="SXT15:SXU15"/>
    <mergeCell ref="SXV15:SXW15"/>
    <mergeCell ref="SXX15:SXY15"/>
    <mergeCell ref="SXF15:SXG15"/>
    <mergeCell ref="SXH15:SXI15"/>
    <mergeCell ref="SXJ15:SXK15"/>
    <mergeCell ref="SXL15:SXM15"/>
    <mergeCell ref="SXN15:SXO15"/>
    <mergeCell ref="SWV15:SWW15"/>
    <mergeCell ref="SWX15:SWY15"/>
    <mergeCell ref="SWZ15:SXA15"/>
    <mergeCell ref="SXB15:SXC15"/>
    <mergeCell ref="SXD15:SXE15"/>
    <mergeCell ref="SWL15:SWM15"/>
    <mergeCell ref="SWN15:SWO15"/>
    <mergeCell ref="SWP15:SWQ15"/>
    <mergeCell ref="SWR15:SWS15"/>
    <mergeCell ref="SWT15:SWU15"/>
    <mergeCell ref="SWB15:SWC15"/>
    <mergeCell ref="SWD15:SWE15"/>
    <mergeCell ref="SWF15:SWG15"/>
    <mergeCell ref="SWH15:SWI15"/>
    <mergeCell ref="SWJ15:SWK15"/>
    <mergeCell ref="SVR15:SVS15"/>
    <mergeCell ref="SVT15:SVU15"/>
    <mergeCell ref="SVV15:SVW15"/>
    <mergeCell ref="SVX15:SVY15"/>
    <mergeCell ref="SVZ15:SWA15"/>
    <mergeCell ref="SVH15:SVI15"/>
    <mergeCell ref="SVJ15:SVK15"/>
    <mergeCell ref="SVL15:SVM15"/>
    <mergeCell ref="SVN15:SVO15"/>
    <mergeCell ref="SVP15:SVQ15"/>
    <mergeCell ref="SUX15:SUY15"/>
    <mergeCell ref="SUZ15:SVA15"/>
    <mergeCell ref="SVB15:SVC15"/>
    <mergeCell ref="SVD15:SVE15"/>
    <mergeCell ref="SVF15:SVG15"/>
    <mergeCell ref="SUN15:SUO15"/>
    <mergeCell ref="SUP15:SUQ15"/>
    <mergeCell ref="SUR15:SUS15"/>
    <mergeCell ref="SUT15:SUU15"/>
    <mergeCell ref="SUV15:SUW15"/>
    <mergeCell ref="SUD15:SUE15"/>
    <mergeCell ref="SUF15:SUG15"/>
    <mergeCell ref="SUH15:SUI15"/>
    <mergeCell ref="SUJ15:SUK15"/>
    <mergeCell ref="SUL15:SUM15"/>
    <mergeCell ref="STT15:STU15"/>
    <mergeCell ref="STV15:STW15"/>
    <mergeCell ref="STX15:STY15"/>
    <mergeCell ref="STZ15:SUA15"/>
    <mergeCell ref="SUB15:SUC15"/>
    <mergeCell ref="STJ15:STK15"/>
    <mergeCell ref="STL15:STM15"/>
    <mergeCell ref="STN15:STO15"/>
    <mergeCell ref="STP15:STQ15"/>
    <mergeCell ref="STR15:STS15"/>
    <mergeCell ref="SSZ15:STA15"/>
    <mergeCell ref="STB15:STC15"/>
    <mergeCell ref="STD15:STE15"/>
    <mergeCell ref="STF15:STG15"/>
    <mergeCell ref="STH15:STI15"/>
    <mergeCell ref="SSP15:SSQ15"/>
    <mergeCell ref="SSR15:SSS15"/>
    <mergeCell ref="SST15:SSU15"/>
    <mergeCell ref="SSV15:SSW15"/>
    <mergeCell ref="SSX15:SSY15"/>
    <mergeCell ref="SSF15:SSG15"/>
    <mergeCell ref="SSH15:SSI15"/>
    <mergeCell ref="SSJ15:SSK15"/>
    <mergeCell ref="SSL15:SSM15"/>
    <mergeCell ref="SSN15:SSO15"/>
    <mergeCell ref="SRV15:SRW15"/>
    <mergeCell ref="SRX15:SRY15"/>
    <mergeCell ref="SRZ15:SSA15"/>
    <mergeCell ref="SSB15:SSC15"/>
    <mergeCell ref="SSD15:SSE15"/>
    <mergeCell ref="SRL15:SRM15"/>
    <mergeCell ref="SRN15:SRO15"/>
    <mergeCell ref="SRP15:SRQ15"/>
    <mergeCell ref="SRR15:SRS15"/>
    <mergeCell ref="SRT15:SRU15"/>
    <mergeCell ref="SRB15:SRC15"/>
    <mergeCell ref="SRD15:SRE15"/>
    <mergeCell ref="SRF15:SRG15"/>
    <mergeCell ref="SRH15:SRI15"/>
    <mergeCell ref="SRJ15:SRK15"/>
    <mergeCell ref="SQR15:SQS15"/>
    <mergeCell ref="SQT15:SQU15"/>
    <mergeCell ref="SQV15:SQW15"/>
    <mergeCell ref="SQX15:SQY15"/>
    <mergeCell ref="SQZ15:SRA15"/>
    <mergeCell ref="SQH15:SQI15"/>
    <mergeCell ref="SQJ15:SQK15"/>
    <mergeCell ref="SQL15:SQM15"/>
    <mergeCell ref="SQN15:SQO15"/>
    <mergeCell ref="SQP15:SQQ15"/>
    <mergeCell ref="SPX15:SPY15"/>
    <mergeCell ref="SPZ15:SQA15"/>
    <mergeCell ref="SQB15:SQC15"/>
    <mergeCell ref="SQD15:SQE15"/>
    <mergeCell ref="SQF15:SQG15"/>
    <mergeCell ref="SPN15:SPO15"/>
    <mergeCell ref="SPP15:SPQ15"/>
    <mergeCell ref="SPR15:SPS15"/>
    <mergeCell ref="SPT15:SPU15"/>
    <mergeCell ref="SPV15:SPW15"/>
    <mergeCell ref="SPD15:SPE15"/>
    <mergeCell ref="SPF15:SPG15"/>
    <mergeCell ref="SPH15:SPI15"/>
    <mergeCell ref="SPJ15:SPK15"/>
    <mergeCell ref="SPL15:SPM15"/>
    <mergeCell ref="SOT15:SOU15"/>
    <mergeCell ref="SOV15:SOW15"/>
    <mergeCell ref="SOX15:SOY15"/>
    <mergeCell ref="SOZ15:SPA15"/>
    <mergeCell ref="SPB15:SPC15"/>
    <mergeCell ref="SOJ15:SOK15"/>
    <mergeCell ref="SOL15:SOM15"/>
    <mergeCell ref="SON15:SOO15"/>
    <mergeCell ref="SOP15:SOQ15"/>
    <mergeCell ref="SOR15:SOS15"/>
    <mergeCell ref="SNZ15:SOA15"/>
    <mergeCell ref="SOB15:SOC15"/>
    <mergeCell ref="SOD15:SOE15"/>
    <mergeCell ref="SOF15:SOG15"/>
    <mergeCell ref="SOH15:SOI15"/>
    <mergeCell ref="SNP15:SNQ15"/>
    <mergeCell ref="SNR15:SNS15"/>
    <mergeCell ref="SNT15:SNU15"/>
    <mergeCell ref="SNV15:SNW15"/>
    <mergeCell ref="SNX15:SNY15"/>
    <mergeCell ref="SNF15:SNG15"/>
    <mergeCell ref="SNH15:SNI15"/>
    <mergeCell ref="SNJ15:SNK15"/>
    <mergeCell ref="SNL15:SNM15"/>
    <mergeCell ref="SNN15:SNO15"/>
    <mergeCell ref="SMV15:SMW15"/>
    <mergeCell ref="SMX15:SMY15"/>
    <mergeCell ref="SMZ15:SNA15"/>
    <mergeCell ref="SNB15:SNC15"/>
    <mergeCell ref="SND15:SNE15"/>
    <mergeCell ref="SML15:SMM15"/>
    <mergeCell ref="SMN15:SMO15"/>
    <mergeCell ref="SMP15:SMQ15"/>
    <mergeCell ref="SMR15:SMS15"/>
    <mergeCell ref="SMT15:SMU15"/>
    <mergeCell ref="SMB15:SMC15"/>
    <mergeCell ref="SMD15:SME15"/>
    <mergeCell ref="SMF15:SMG15"/>
    <mergeCell ref="SMH15:SMI15"/>
    <mergeCell ref="SMJ15:SMK15"/>
    <mergeCell ref="SLR15:SLS15"/>
    <mergeCell ref="SLT15:SLU15"/>
    <mergeCell ref="SLV15:SLW15"/>
    <mergeCell ref="SLX15:SLY15"/>
    <mergeCell ref="SLZ15:SMA15"/>
    <mergeCell ref="SLH15:SLI15"/>
    <mergeCell ref="SLJ15:SLK15"/>
    <mergeCell ref="SLL15:SLM15"/>
    <mergeCell ref="SLN15:SLO15"/>
    <mergeCell ref="SLP15:SLQ15"/>
    <mergeCell ref="SKX15:SKY15"/>
    <mergeCell ref="SKZ15:SLA15"/>
    <mergeCell ref="SLB15:SLC15"/>
    <mergeCell ref="SLD15:SLE15"/>
    <mergeCell ref="SLF15:SLG15"/>
    <mergeCell ref="SKN15:SKO15"/>
    <mergeCell ref="SKP15:SKQ15"/>
    <mergeCell ref="SKR15:SKS15"/>
    <mergeCell ref="SKT15:SKU15"/>
    <mergeCell ref="SKV15:SKW15"/>
    <mergeCell ref="SKD15:SKE15"/>
    <mergeCell ref="SKF15:SKG15"/>
    <mergeCell ref="SKH15:SKI15"/>
    <mergeCell ref="SKJ15:SKK15"/>
    <mergeCell ref="SKL15:SKM15"/>
    <mergeCell ref="SJT15:SJU15"/>
    <mergeCell ref="SJV15:SJW15"/>
    <mergeCell ref="SJX15:SJY15"/>
    <mergeCell ref="SJZ15:SKA15"/>
    <mergeCell ref="SKB15:SKC15"/>
    <mergeCell ref="SJJ15:SJK15"/>
    <mergeCell ref="SJL15:SJM15"/>
    <mergeCell ref="SJN15:SJO15"/>
    <mergeCell ref="SJP15:SJQ15"/>
    <mergeCell ref="SJR15:SJS15"/>
    <mergeCell ref="SIZ15:SJA15"/>
    <mergeCell ref="SJB15:SJC15"/>
    <mergeCell ref="SJD15:SJE15"/>
    <mergeCell ref="SJF15:SJG15"/>
    <mergeCell ref="SJH15:SJI15"/>
    <mergeCell ref="SIP15:SIQ15"/>
    <mergeCell ref="SIR15:SIS15"/>
    <mergeCell ref="SIT15:SIU15"/>
    <mergeCell ref="SIV15:SIW15"/>
    <mergeCell ref="SIX15:SIY15"/>
    <mergeCell ref="SIF15:SIG15"/>
    <mergeCell ref="SIH15:SII15"/>
    <mergeCell ref="SIJ15:SIK15"/>
    <mergeCell ref="SIL15:SIM15"/>
    <mergeCell ref="SIN15:SIO15"/>
    <mergeCell ref="SHV15:SHW15"/>
    <mergeCell ref="SHX15:SHY15"/>
    <mergeCell ref="SHZ15:SIA15"/>
    <mergeCell ref="SIB15:SIC15"/>
    <mergeCell ref="SID15:SIE15"/>
    <mergeCell ref="SHL15:SHM15"/>
    <mergeCell ref="SHN15:SHO15"/>
    <mergeCell ref="SHP15:SHQ15"/>
    <mergeCell ref="SHR15:SHS15"/>
    <mergeCell ref="SHT15:SHU15"/>
    <mergeCell ref="SHB15:SHC15"/>
    <mergeCell ref="SHD15:SHE15"/>
    <mergeCell ref="SHF15:SHG15"/>
    <mergeCell ref="SHH15:SHI15"/>
    <mergeCell ref="SHJ15:SHK15"/>
    <mergeCell ref="SGR15:SGS15"/>
    <mergeCell ref="SGT15:SGU15"/>
    <mergeCell ref="SGV15:SGW15"/>
    <mergeCell ref="SGX15:SGY15"/>
    <mergeCell ref="SGZ15:SHA15"/>
    <mergeCell ref="SGH15:SGI15"/>
    <mergeCell ref="SGJ15:SGK15"/>
    <mergeCell ref="SGL15:SGM15"/>
    <mergeCell ref="SGN15:SGO15"/>
    <mergeCell ref="SGP15:SGQ15"/>
    <mergeCell ref="SFX15:SFY15"/>
    <mergeCell ref="SFZ15:SGA15"/>
    <mergeCell ref="SGB15:SGC15"/>
    <mergeCell ref="SGD15:SGE15"/>
    <mergeCell ref="SGF15:SGG15"/>
    <mergeCell ref="SFN15:SFO15"/>
    <mergeCell ref="SFP15:SFQ15"/>
    <mergeCell ref="SFR15:SFS15"/>
    <mergeCell ref="SFT15:SFU15"/>
    <mergeCell ref="SFV15:SFW15"/>
    <mergeCell ref="SFD15:SFE15"/>
    <mergeCell ref="SFF15:SFG15"/>
    <mergeCell ref="SFH15:SFI15"/>
    <mergeCell ref="SFJ15:SFK15"/>
    <mergeCell ref="SFL15:SFM15"/>
    <mergeCell ref="SET15:SEU15"/>
    <mergeCell ref="SEV15:SEW15"/>
    <mergeCell ref="SEX15:SEY15"/>
    <mergeCell ref="SEZ15:SFA15"/>
    <mergeCell ref="SFB15:SFC15"/>
    <mergeCell ref="SEJ15:SEK15"/>
    <mergeCell ref="SEL15:SEM15"/>
    <mergeCell ref="SEN15:SEO15"/>
    <mergeCell ref="SEP15:SEQ15"/>
    <mergeCell ref="SER15:SES15"/>
    <mergeCell ref="SDZ15:SEA15"/>
    <mergeCell ref="SEB15:SEC15"/>
    <mergeCell ref="SED15:SEE15"/>
    <mergeCell ref="SEF15:SEG15"/>
    <mergeCell ref="SEH15:SEI15"/>
    <mergeCell ref="SDP15:SDQ15"/>
    <mergeCell ref="SDR15:SDS15"/>
    <mergeCell ref="SDT15:SDU15"/>
    <mergeCell ref="SDV15:SDW15"/>
    <mergeCell ref="SDX15:SDY15"/>
    <mergeCell ref="SDF15:SDG15"/>
    <mergeCell ref="SDH15:SDI15"/>
    <mergeCell ref="SDJ15:SDK15"/>
    <mergeCell ref="SDL15:SDM15"/>
    <mergeCell ref="SDN15:SDO15"/>
    <mergeCell ref="SCV15:SCW15"/>
    <mergeCell ref="SCX15:SCY15"/>
    <mergeCell ref="SCZ15:SDA15"/>
    <mergeCell ref="SDB15:SDC15"/>
    <mergeCell ref="SDD15:SDE15"/>
    <mergeCell ref="SCL15:SCM15"/>
    <mergeCell ref="SCN15:SCO15"/>
    <mergeCell ref="SCP15:SCQ15"/>
    <mergeCell ref="SCR15:SCS15"/>
    <mergeCell ref="SCT15:SCU15"/>
    <mergeCell ref="SCB15:SCC15"/>
    <mergeCell ref="SCD15:SCE15"/>
    <mergeCell ref="SCF15:SCG15"/>
    <mergeCell ref="SCH15:SCI15"/>
    <mergeCell ref="SCJ15:SCK15"/>
    <mergeCell ref="SBR15:SBS15"/>
    <mergeCell ref="SBT15:SBU15"/>
    <mergeCell ref="SBV15:SBW15"/>
    <mergeCell ref="SBX15:SBY15"/>
    <mergeCell ref="SBZ15:SCA15"/>
    <mergeCell ref="SBH15:SBI15"/>
    <mergeCell ref="SBJ15:SBK15"/>
    <mergeCell ref="SBL15:SBM15"/>
    <mergeCell ref="SBN15:SBO15"/>
    <mergeCell ref="SBP15:SBQ15"/>
    <mergeCell ref="SAX15:SAY15"/>
    <mergeCell ref="SAZ15:SBA15"/>
    <mergeCell ref="SBB15:SBC15"/>
    <mergeCell ref="SBD15:SBE15"/>
    <mergeCell ref="SBF15:SBG15"/>
    <mergeCell ref="SAN15:SAO15"/>
    <mergeCell ref="SAP15:SAQ15"/>
    <mergeCell ref="SAR15:SAS15"/>
    <mergeCell ref="SAT15:SAU15"/>
    <mergeCell ref="SAV15:SAW15"/>
    <mergeCell ref="SAD15:SAE15"/>
    <mergeCell ref="SAF15:SAG15"/>
    <mergeCell ref="SAH15:SAI15"/>
    <mergeCell ref="SAJ15:SAK15"/>
    <mergeCell ref="SAL15:SAM15"/>
    <mergeCell ref="RZT15:RZU15"/>
    <mergeCell ref="RZV15:RZW15"/>
    <mergeCell ref="RZX15:RZY15"/>
    <mergeCell ref="RZZ15:SAA15"/>
    <mergeCell ref="SAB15:SAC15"/>
    <mergeCell ref="RZJ15:RZK15"/>
    <mergeCell ref="RZL15:RZM15"/>
    <mergeCell ref="RZN15:RZO15"/>
    <mergeCell ref="RZP15:RZQ15"/>
    <mergeCell ref="RZR15:RZS15"/>
    <mergeCell ref="RYZ15:RZA15"/>
    <mergeCell ref="RZB15:RZC15"/>
    <mergeCell ref="RZD15:RZE15"/>
    <mergeCell ref="RZF15:RZG15"/>
    <mergeCell ref="RZH15:RZI15"/>
    <mergeCell ref="RYP15:RYQ15"/>
    <mergeCell ref="RYR15:RYS15"/>
    <mergeCell ref="RYT15:RYU15"/>
    <mergeCell ref="RYV15:RYW15"/>
    <mergeCell ref="RYX15:RYY15"/>
    <mergeCell ref="RYF15:RYG15"/>
    <mergeCell ref="RYH15:RYI15"/>
    <mergeCell ref="RYJ15:RYK15"/>
    <mergeCell ref="RYL15:RYM15"/>
    <mergeCell ref="RYN15:RYO15"/>
    <mergeCell ref="RXV15:RXW15"/>
    <mergeCell ref="RXX15:RXY15"/>
    <mergeCell ref="RXZ15:RYA15"/>
    <mergeCell ref="RYB15:RYC15"/>
    <mergeCell ref="RYD15:RYE15"/>
    <mergeCell ref="RXL15:RXM15"/>
    <mergeCell ref="RXN15:RXO15"/>
    <mergeCell ref="RXP15:RXQ15"/>
    <mergeCell ref="RXR15:RXS15"/>
    <mergeCell ref="RXT15:RXU15"/>
    <mergeCell ref="RXB15:RXC15"/>
    <mergeCell ref="RXD15:RXE15"/>
    <mergeCell ref="RXF15:RXG15"/>
    <mergeCell ref="RXH15:RXI15"/>
    <mergeCell ref="RXJ15:RXK15"/>
    <mergeCell ref="RWR15:RWS15"/>
    <mergeCell ref="RWT15:RWU15"/>
    <mergeCell ref="RWV15:RWW15"/>
    <mergeCell ref="RWX15:RWY15"/>
    <mergeCell ref="RWZ15:RXA15"/>
    <mergeCell ref="RWH15:RWI15"/>
    <mergeCell ref="RWJ15:RWK15"/>
    <mergeCell ref="RWL15:RWM15"/>
    <mergeCell ref="RWN15:RWO15"/>
    <mergeCell ref="RWP15:RWQ15"/>
    <mergeCell ref="RVX15:RVY15"/>
    <mergeCell ref="RVZ15:RWA15"/>
    <mergeCell ref="RWB15:RWC15"/>
    <mergeCell ref="RWD15:RWE15"/>
    <mergeCell ref="RWF15:RWG15"/>
    <mergeCell ref="RVN15:RVO15"/>
    <mergeCell ref="RVP15:RVQ15"/>
    <mergeCell ref="RVR15:RVS15"/>
    <mergeCell ref="RVT15:RVU15"/>
    <mergeCell ref="RVV15:RVW15"/>
    <mergeCell ref="RVD15:RVE15"/>
    <mergeCell ref="RVF15:RVG15"/>
    <mergeCell ref="RVH15:RVI15"/>
    <mergeCell ref="RVJ15:RVK15"/>
    <mergeCell ref="RVL15:RVM15"/>
    <mergeCell ref="RUT15:RUU15"/>
    <mergeCell ref="RUV15:RUW15"/>
    <mergeCell ref="RUX15:RUY15"/>
    <mergeCell ref="RUZ15:RVA15"/>
    <mergeCell ref="RVB15:RVC15"/>
    <mergeCell ref="RUJ15:RUK15"/>
    <mergeCell ref="RUL15:RUM15"/>
    <mergeCell ref="RUN15:RUO15"/>
    <mergeCell ref="RUP15:RUQ15"/>
    <mergeCell ref="RUR15:RUS15"/>
    <mergeCell ref="RTZ15:RUA15"/>
    <mergeCell ref="RUB15:RUC15"/>
    <mergeCell ref="RUD15:RUE15"/>
    <mergeCell ref="RUF15:RUG15"/>
    <mergeCell ref="RUH15:RUI15"/>
    <mergeCell ref="RTP15:RTQ15"/>
    <mergeCell ref="RTR15:RTS15"/>
    <mergeCell ref="RTT15:RTU15"/>
    <mergeCell ref="RTV15:RTW15"/>
    <mergeCell ref="RTX15:RTY15"/>
    <mergeCell ref="RTF15:RTG15"/>
    <mergeCell ref="RTH15:RTI15"/>
    <mergeCell ref="RTJ15:RTK15"/>
    <mergeCell ref="RTL15:RTM15"/>
    <mergeCell ref="RTN15:RTO15"/>
    <mergeCell ref="RSV15:RSW15"/>
    <mergeCell ref="RSX15:RSY15"/>
    <mergeCell ref="RSZ15:RTA15"/>
    <mergeCell ref="RTB15:RTC15"/>
    <mergeCell ref="RTD15:RTE15"/>
    <mergeCell ref="RSL15:RSM15"/>
    <mergeCell ref="RSN15:RSO15"/>
    <mergeCell ref="RSP15:RSQ15"/>
    <mergeCell ref="RSR15:RSS15"/>
    <mergeCell ref="RST15:RSU15"/>
    <mergeCell ref="RSB15:RSC15"/>
    <mergeCell ref="RSD15:RSE15"/>
    <mergeCell ref="RSF15:RSG15"/>
    <mergeCell ref="RSH15:RSI15"/>
    <mergeCell ref="RSJ15:RSK15"/>
    <mergeCell ref="RRR15:RRS15"/>
    <mergeCell ref="RRT15:RRU15"/>
    <mergeCell ref="RRV15:RRW15"/>
    <mergeCell ref="RRX15:RRY15"/>
    <mergeCell ref="RRZ15:RSA15"/>
    <mergeCell ref="RRH15:RRI15"/>
    <mergeCell ref="RRJ15:RRK15"/>
    <mergeCell ref="RRL15:RRM15"/>
    <mergeCell ref="RRN15:RRO15"/>
    <mergeCell ref="RRP15:RRQ15"/>
    <mergeCell ref="RQX15:RQY15"/>
    <mergeCell ref="RQZ15:RRA15"/>
    <mergeCell ref="RRB15:RRC15"/>
    <mergeCell ref="RRD15:RRE15"/>
    <mergeCell ref="RRF15:RRG15"/>
    <mergeCell ref="RQN15:RQO15"/>
    <mergeCell ref="RQP15:RQQ15"/>
    <mergeCell ref="RQR15:RQS15"/>
    <mergeCell ref="RQT15:RQU15"/>
    <mergeCell ref="RQV15:RQW15"/>
    <mergeCell ref="RQD15:RQE15"/>
    <mergeCell ref="RQF15:RQG15"/>
    <mergeCell ref="RQH15:RQI15"/>
    <mergeCell ref="RQJ15:RQK15"/>
    <mergeCell ref="RQL15:RQM15"/>
    <mergeCell ref="RPT15:RPU15"/>
    <mergeCell ref="RPV15:RPW15"/>
    <mergeCell ref="RPX15:RPY15"/>
    <mergeCell ref="RPZ15:RQA15"/>
    <mergeCell ref="RQB15:RQC15"/>
    <mergeCell ref="RPJ15:RPK15"/>
    <mergeCell ref="RPL15:RPM15"/>
    <mergeCell ref="RPN15:RPO15"/>
    <mergeCell ref="RPP15:RPQ15"/>
    <mergeCell ref="RPR15:RPS15"/>
    <mergeCell ref="ROZ15:RPA15"/>
    <mergeCell ref="RPB15:RPC15"/>
    <mergeCell ref="RPD15:RPE15"/>
    <mergeCell ref="RPF15:RPG15"/>
    <mergeCell ref="RPH15:RPI15"/>
    <mergeCell ref="ROP15:ROQ15"/>
    <mergeCell ref="ROR15:ROS15"/>
    <mergeCell ref="ROT15:ROU15"/>
    <mergeCell ref="ROV15:ROW15"/>
    <mergeCell ref="ROX15:ROY15"/>
    <mergeCell ref="ROF15:ROG15"/>
    <mergeCell ref="ROH15:ROI15"/>
    <mergeCell ref="ROJ15:ROK15"/>
    <mergeCell ref="ROL15:ROM15"/>
    <mergeCell ref="RON15:ROO15"/>
    <mergeCell ref="RNV15:RNW15"/>
    <mergeCell ref="RNX15:RNY15"/>
    <mergeCell ref="RNZ15:ROA15"/>
    <mergeCell ref="ROB15:ROC15"/>
    <mergeCell ref="ROD15:ROE15"/>
    <mergeCell ref="RNL15:RNM15"/>
    <mergeCell ref="RNN15:RNO15"/>
    <mergeCell ref="RNP15:RNQ15"/>
    <mergeCell ref="RNR15:RNS15"/>
    <mergeCell ref="RNT15:RNU15"/>
    <mergeCell ref="RNB15:RNC15"/>
    <mergeCell ref="RND15:RNE15"/>
    <mergeCell ref="RNF15:RNG15"/>
    <mergeCell ref="RNH15:RNI15"/>
    <mergeCell ref="RNJ15:RNK15"/>
    <mergeCell ref="RMR15:RMS15"/>
    <mergeCell ref="RMT15:RMU15"/>
    <mergeCell ref="RMV15:RMW15"/>
    <mergeCell ref="RMX15:RMY15"/>
    <mergeCell ref="RMZ15:RNA15"/>
    <mergeCell ref="RMH15:RMI15"/>
    <mergeCell ref="RMJ15:RMK15"/>
    <mergeCell ref="RML15:RMM15"/>
    <mergeCell ref="RMN15:RMO15"/>
    <mergeCell ref="RMP15:RMQ15"/>
    <mergeCell ref="RLX15:RLY15"/>
    <mergeCell ref="RLZ15:RMA15"/>
    <mergeCell ref="RMB15:RMC15"/>
    <mergeCell ref="RMD15:RME15"/>
    <mergeCell ref="RMF15:RMG15"/>
    <mergeCell ref="RLN15:RLO15"/>
    <mergeCell ref="RLP15:RLQ15"/>
    <mergeCell ref="RLR15:RLS15"/>
    <mergeCell ref="RLT15:RLU15"/>
    <mergeCell ref="RLV15:RLW15"/>
    <mergeCell ref="RLD15:RLE15"/>
    <mergeCell ref="RLF15:RLG15"/>
    <mergeCell ref="RLH15:RLI15"/>
    <mergeCell ref="RLJ15:RLK15"/>
    <mergeCell ref="RLL15:RLM15"/>
    <mergeCell ref="RKT15:RKU15"/>
    <mergeCell ref="RKV15:RKW15"/>
    <mergeCell ref="RKX15:RKY15"/>
    <mergeCell ref="RKZ15:RLA15"/>
    <mergeCell ref="RLB15:RLC15"/>
    <mergeCell ref="RKJ15:RKK15"/>
    <mergeCell ref="RKL15:RKM15"/>
    <mergeCell ref="RKN15:RKO15"/>
    <mergeCell ref="RKP15:RKQ15"/>
    <mergeCell ref="RKR15:RKS15"/>
    <mergeCell ref="RJZ15:RKA15"/>
    <mergeCell ref="RKB15:RKC15"/>
    <mergeCell ref="RKD15:RKE15"/>
    <mergeCell ref="RKF15:RKG15"/>
    <mergeCell ref="RKH15:RKI15"/>
    <mergeCell ref="RJP15:RJQ15"/>
    <mergeCell ref="RJR15:RJS15"/>
    <mergeCell ref="RJT15:RJU15"/>
    <mergeCell ref="RJV15:RJW15"/>
    <mergeCell ref="RJX15:RJY15"/>
    <mergeCell ref="RJF15:RJG15"/>
    <mergeCell ref="RJH15:RJI15"/>
    <mergeCell ref="RJJ15:RJK15"/>
    <mergeCell ref="RJL15:RJM15"/>
    <mergeCell ref="RJN15:RJO15"/>
    <mergeCell ref="RIV15:RIW15"/>
    <mergeCell ref="RIX15:RIY15"/>
    <mergeCell ref="RIZ15:RJA15"/>
    <mergeCell ref="RJB15:RJC15"/>
    <mergeCell ref="RJD15:RJE15"/>
    <mergeCell ref="RIL15:RIM15"/>
    <mergeCell ref="RIN15:RIO15"/>
    <mergeCell ref="RIP15:RIQ15"/>
    <mergeCell ref="RIR15:RIS15"/>
    <mergeCell ref="RIT15:RIU15"/>
    <mergeCell ref="RIB15:RIC15"/>
    <mergeCell ref="RID15:RIE15"/>
    <mergeCell ref="RIF15:RIG15"/>
    <mergeCell ref="RIH15:RII15"/>
    <mergeCell ref="RIJ15:RIK15"/>
    <mergeCell ref="RHR15:RHS15"/>
    <mergeCell ref="RHT15:RHU15"/>
    <mergeCell ref="RHV15:RHW15"/>
    <mergeCell ref="RHX15:RHY15"/>
    <mergeCell ref="RHZ15:RIA15"/>
    <mergeCell ref="RHH15:RHI15"/>
    <mergeCell ref="RHJ15:RHK15"/>
    <mergeCell ref="RHL15:RHM15"/>
    <mergeCell ref="RHN15:RHO15"/>
    <mergeCell ref="RHP15:RHQ15"/>
    <mergeCell ref="RGX15:RGY15"/>
    <mergeCell ref="RGZ15:RHA15"/>
    <mergeCell ref="RHB15:RHC15"/>
    <mergeCell ref="RHD15:RHE15"/>
    <mergeCell ref="RHF15:RHG15"/>
    <mergeCell ref="RGN15:RGO15"/>
    <mergeCell ref="RGP15:RGQ15"/>
    <mergeCell ref="RGR15:RGS15"/>
    <mergeCell ref="RGT15:RGU15"/>
    <mergeCell ref="RGV15:RGW15"/>
    <mergeCell ref="RGD15:RGE15"/>
    <mergeCell ref="RGF15:RGG15"/>
    <mergeCell ref="RGH15:RGI15"/>
    <mergeCell ref="RGJ15:RGK15"/>
    <mergeCell ref="RGL15:RGM15"/>
    <mergeCell ref="RFT15:RFU15"/>
    <mergeCell ref="RFV15:RFW15"/>
    <mergeCell ref="RFX15:RFY15"/>
    <mergeCell ref="RFZ15:RGA15"/>
    <mergeCell ref="RGB15:RGC15"/>
    <mergeCell ref="RFJ15:RFK15"/>
    <mergeCell ref="RFL15:RFM15"/>
    <mergeCell ref="RFN15:RFO15"/>
    <mergeCell ref="RFP15:RFQ15"/>
    <mergeCell ref="RFR15:RFS15"/>
    <mergeCell ref="REZ15:RFA15"/>
    <mergeCell ref="RFB15:RFC15"/>
    <mergeCell ref="RFD15:RFE15"/>
    <mergeCell ref="RFF15:RFG15"/>
    <mergeCell ref="RFH15:RFI15"/>
    <mergeCell ref="REP15:REQ15"/>
    <mergeCell ref="RER15:RES15"/>
    <mergeCell ref="RET15:REU15"/>
    <mergeCell ref="REV15:REW15"/>
    <mergeCell ref="REX15:REY15"/>
    <mergeCell ref="REF15:REG15"/>
    <mergeCell ref="REH15:REI15"/>
    <mergeCell ref="REJ15:REK15"/>
    <mergeCell ref="REL15:REM15"/>
    <mergeCell ref="REN15:REO15"/>
    <mergeCell ref="RDV15:RDW15"/>
    <mergeCell ref="RDX15:RDY15"/>
    <mergeCell ref="RDZ15:REA15"/>
    <mergeCell ref="REB15:REC15"/>
    <mergeCell ref="RED15:REE15"/>
    <mergeCell ref="RDL15:RDM15"/>
    <mergeCell ref="RDN15:RDO15"/>
    <mergeCell ref="RDP15:RDQ15"/>
    <mergeCell ref="RDR15:RDS15"/>
    <mergeCell ref="RDT15:RDU15"/>
    <mergeCell ref="RDB15:RDC15"/>
    <mergeCell ref="RDD15:RDE15"/>
    <mergeCell ref="RDF15:RDG15"/>
    <mergeCell ref="RDH15:RDI15"/>
    <mergeCell ref="RDJ15:RDK15"/>
    <mergeCell ref="RCR15:RCS15"/>
    <mergeCell ref="RCT15:RCU15"/>
    <mergeCell ref="RCV15:RCW15"/>
    <mergeCell ref="RCX15:RCY15"/>
    <mergeCell ref="RCZ15:RDA15"/>
    <mergeCell ref="RCH15:RCI15"/>
    <mergeCell ref="RCJ15:RCK15"/>
    <mergeCell ref="RCL15:RCM15"/>
    <mergeCell ref="RCN15:RCO15"/>
    <mergeCell ref="RCP15:RCQ15"/>
    <mergeCell ref="RBX15:RBY15"/>
    <mergeCell ref="RBZ15:RCA15"/>
    <mergeCell ref="RCB15:RCC15"/>
    <mergeCell ref="RCD15:RCE15"/>
    <mergeCell ref="RCF15:RCG15"/>
    <mergeCell ref="RBN15:RBO15"/>
    <mergeCell ref="RBP15:RBQ15"/>
    <mergeCell ref="RBR15:RBS15"/>
    <mergeCell ref="RBT15:RBU15"/>
    <mergeCell ref="RBV15:RBW15"/>
    <mergeCell ref="RBD15:RBE15"/>
    <mergeCell ref="RBF15:RBG15"/>
    <mergeCell ref="RBH15:RBI15"/>
    <mergeCell ref="RBJ15:RBK15"/>
    <mergeCell ref="RBL15:RBM15"/>
    <mergeCell ref="RAT15:RAU15"/>
    <mergeCell ref="RAV15:RAW15"/>
    <mergeCell ref="RAX15:RAY15"/>
    <mergeCell ref="RAZ15:RBA15"/>
    <mergeCell ref="RBB15:RBC15"/>
    <mergeCell ref="RAJ15:RAK15"/>
    <mergeCell ref="RAL15:RAM15"/>
    <mergeCell ref="RAN15:RAO15"/>
    <mergeCell ref="RAP15:RAQ15"/>
    <mergeCell ref="RAR15:RAS15"/>
    <mergeCell ref="QZZ15:RAA15"/>
    <mergeCell ref="RAB15:RAC15"/>
    <mergeCell ref="RAD15:RAE15"/>
    <mergeCell ref="RAF15:RAG15"/>
    <mergeCell ref="RAH15:RAI15"/>
    <mergeCell ref="QZP15:QZQ15"/>
    <mergeCell ref="QZR15:QZS15"/>
    <mergeCell ref="QZT15:QZU15"/>
    <mergeCell ref="QZV15:QZW15"/>
    <mergeCell ref="QZX15:QZY15"/>
    <mergeCell ref="QZF15:QZG15"/>
    <mergeCell ref="QZH15:QZI15"/>
    <mergeCell ref="QZJ15:QZK15"/>
    <mergeCell ref="QZL15:QZM15"/>
    <mergeCell ref="QZN15:QZO15"/>
    <mergeCell ref="QYV15:QYW15"/>
    <mergeCell ref="QYX15:QYY15"/>
    <mergeCell ref="QYZ15:QZA15"/>
    <mergeCell ref="QZB15:QZC15"/>
    <mergeCell ref="QZD15:QZE15"/>
    <mergeCell ref="QYL15:QYM15"/>
    <mergeCell ref="QYN15:QYO15"/>
    <mergeCell ref="QYP15:QYQ15"/>
    <mergeCell ref="QYR15:QYS15"/>
    <mergeCell ref="QYT15:QYU15"/>
    <mergeCell ref="QYB15:QYC15"/>
    <mergeCell ref="QYD15:QYE15"/>
    <mergeCell ref="QYF15:QYG15"/>
    <mergeCell ref="QYH15:QYI15"/>
    <mergeCell ref="QYJ15:QYK15"/>
    <mergeCell ref="QXR15:QXS15"/>
    <mergeCell ref="QXT15:QXU15"/>
    <mergeCell ref="QXV15:QXW15"/>
    <mergeCell ref="QXX15:QXY15"/>
    <mergeCell ref="QXZ15:QYA15"/>
    <mergeCell ref="QXH15:QXI15"/>
    <mergeCell ref="QXJ15:QXK15"/>
    <mergeCell ref="QXL15:QXM15"/>
    <mergeCell ref="QXN15:QXO15"/>
    <mergeCell ref="QXP15:QXQ15"/>
    <mergeCell ref="QWX15:QWY15"/>
    <mergeCell ref="QWZ15:QXA15"/>
    <mergeCell ref="QXB15:QXC15"/>
    <mergeCell ref="QXD15:QXE15"/>
    <mergeCell ref="QXF15:QXG15"/>
    <mergeCell ref="QWN15:QWO15"/>
    <mergeCell ref="QWP15:QWQ15"/>
    <mergeCell ref="QWR15:QWS15"/>
    <mergeCell ref="QWT15:QWU15"/>
    <mergeCell ref="QWV15:QWW15"/>
    <mergeCell ref="QWD15:QWE15"/>
    <mergeCell ref="QWF15:QWG15"/>
    <mergeCell ref="QWH15:QWI15"/>
    <mergeCell ref="QWJ15:QWK15"/>
    <mergeCell ref="QWL15:QWM15"/>
    <mergeCell ref="QVT15:QVU15"/>
    <mergeCell ref="QVV15:QVW15"/>
    <mergeCell ref="QVX15:QVY15"/>
    <mergeCell ref="QVZ15:QWA15"/>
    <mergeCell ref="QWB15:QWC15"/>
    <mergeCell ref="QVJ15:QVK15"/>
    <mergeCell ref="QVL15:QVM15"/>
    <mergeCell ref="QVN15:QVO15"/>
    <mergeCell ref="QVP15:QVQ15"/>
    <mergeCell ref="QVR15:QVS15"/>
    <mergeCell ref="QUZ15:QVA15"/>
    <mergeCell ref="QVB15:QVC15"/>
    <mergeCell ref="QVD15:QVE15"/>
    <mergeCell ref="QVF15:QVG15"/>
    <mergeCell ref="QVH15:QVI15"/>
    <mergeCell ref="QUP15:QUQ15"/>
    <mergeCell ref="QUR15:QUS15"/>
    <mergeCell ref="QUT15:QUU15"/>
    <mergeCell ref="QUV15:QUW15"/>
    <mergeCell ref="QUX15:QUY15"/>
    <mergeCell ref="QUF15:QUG15"/>
    <mergeCell ref="QUH15:QUI15"/>
    <mergeCell ref="QUJ15:QUK15"/>
    <mergeCell ref="QUL15:QUM15"/>
    <mergeCell ref="QUN15:QUO15"/>
    <mergeCell ref="QTV15:QTW15"/>
    <mergeCell ref="QTX15:QTY15"/>
    <mergeCell ref="QTZ15:QUA15"/>
    <mergeCell ref="QUB15:QUC15"/>
    <mergeCell ref="QUD15:QUE15"/>
    <mergeCell ref="QTL15:QTM15"/>
    <mergeCell ref="QTN15:QTO15"/>
    <mergeCell ref="QTP15:QTQ15"/>
    <mergeCell ref="QTR15:QTS15"/>
    <mergeCell ref="QTT15:QTU15"/>
    <mergeCell ref="QTB15:QTC15"/>
    <mergeCell ref="QTD15:QTE15"/>
    <mergeCell ref="QTF15:QTG15"/>
    <mergeCell ref="QTH15:QTI15"/>
    <mergeCell ref="QTJ15:QTK15"/>
    <mergeCell ref="QSR15:QSS15"/>
    <mergeCell ref="QST15:QSU15"/>
    <mergeCell ref="QSV15:QSW15"/>
    <mergeCell ref="QSX15:QSY15"/>
    <mergeCell ref="QSZ15:QTA15"/>
    <mergeCell ref="QSH15:QSI15"/>
    <mergeCell ref="QSJ15:QSK15"/>
    <mergeCell ref="QSL15:QSM15"/>
    <mergeCell ref="QSN15:QSO15"/>
    <mergeCell ref="QSP15:QSQ15"/>
    <mergeCell ref="QRX15:QRY15"/>
    <mergeCell ref="QRZ15:QSA15"/>
    <mergeCell ref="QSB15:QSC15"/>
    <mergeCell ref="QSD15:QSE15"/>
    <mergeCell ref="QSF15:QSG15"/>
    <mergeCell ref="QRN15:QRO15"/>
    <mergeCell ref="QRP15:QRQ15"/>
    <mergeCell ref="QRR15:QRS15"/>
    <mergeCell ref="QRT15:QRU15"/>
    <mergeCell ref="QRV15:QRW15"/>
    <mergeCell ref="QRD15:QRE15"/>
    <mergeCell ref="QRF15:QRG15"/>
    <mergeCell ref="QRH15:QRI15"/>
    <mergeCell ref="QRJ15:QRK15"/>
    <mergeCell ref="QRL15:QRM15"/>
    <mergeCell ref="QQT15:QQU15"/>
    <mergeCell ref="QQV15:QQW15"/>
    <mergeCell ref="QQX15:QQY15"/>
    <mergeCell ref="QQZ15:QRA15"/>
    <mergeCell ref="QRB15:QRC15"/>
    <mergeCell ref="QQJ15:QQK15"/>
    <mergeCell ref="QQL15:QQM15"/>
    <mergeCell ref="QQN15:QQO15"/>
    <mergeCell ref="QQP15:QQQ15"/>
    <mergeCell ref="QQR15:QQS15"/>
    <mergeCell ref="QPZ15:QQA15"/>
    <mergeCell ref="QQB15:QQC15"/>
    <mergeCell ref="QQD15:QQE15"/>
    <mergeCell ref="QQF15:QQG15"/>
    <mergeCell ref="QQH15:QQI15"/>
    <mergeCell ref="QPP15:QPQ15"/>
    <mergeCell ref="QPR15:QPS15"/>
    <mergeCell ref="QPT15:QPU15"/>
    <mergeCell ref="QPV15:QPW15"/>
    <mergeCell ref="QPX15:QPY15"/>
    <mergeCell ref="QPF15:QPG15"/>
    <mergeCell ref="QPH15:QPI15"/>
    <mergeCell ref="QPJ15:QPK15"/>
    <mergeCell ref="QPL15:QPM15"/>
    <mergeCell ref="QPN15:QPO15"/>
    <mergeCell ref="QOV15:QOW15"/>
    <mergeCell ref="QOX15:QOY15"/>
    <mergeCell ref="QOZ15:QPA15"/>
    <mergeCell ref="QPB15:QPC15"/>
    <mergeCell ref="QPD15:QPE15"/>
    <mergeCell ref="QOL15:QOM15"/>
    <mergeCell ref="QON15:QOO15"/>
    <mergeCell ref="QOP15:QOQ15"/>
    <mergeCell ref="QOR15:QOS15"/>
    <mergeCell ref="QOT15:QOU15"/>
    <mergeCell ref="QOB15:QOC15"/>
    <mergeCell ref="QOD15:QOE15"/>
    <mergeCell ref="QOF15:QOG15"/>
    <mergeCell ref="QOH15:QOI15"/>
    <mergeCell ref="QOJ15:QOK15"/>
    <mergeCell ref="QNR15:QNS15"/>
    <mergeCell ref="QNT15:QNU15"/>
    <mergeCell ref="QNV15:QNW15"/>
    <mergeCell ref="QNX15:QNY15"/>
    <mergeCell ref="QNZ15:QOA15"/>
    <mergeCell ref="QNH15:QNI15"/>
    <mergeCell ref="QNJ15:QNK15"/>
    <mergeCell ref="QNL15:QNM15"/>
    <mergeCell ref="QNN15:QNO15"/>
    <mergeCell ref="QNP15:QNQ15"/>
    <mergeCell ref="QMX15:QMY15"/>
    <mergeCell ref="QMZ15:QNA15"/>
    <mergeCell ref="QNB15:QNC15"/>
    <mergeCell ref="QND15:QNE15"/>
    <mergeCell ref="QNF15:QNG15"/>
    <mergeCell ref="QMN15:QMO15"/>
    <mergeCell ref="QMP15:QMQ15"/>
    <mergeCell ref="QMR15:QMS15"/>
    <mergeCell ref="QMT15:QMU15"/>
    <mergeCell ref="QMV15:QMW15"/>
    <mergeCell ref="QMD15:QME15"/>
    <mergeCell ref="QMF15:QMG15"/>
    <mergeCell ref="QMH15:QMI15"/>
    <mergeCell ref="QMJ15:QMK15"/>
    <mergeCell ref="QML15:QMM15"/>
    <mergeCell ref="QLT15:QLU15"/>
    <mergeCell ref="QLV15:QLW15"/>
    <mergeCell ref="QLX15:QLY15"/>
    <mergeCell ref="QLZ15:QMA15"/>
    <mergeCell ref="QMB15:QMC15"/>
    <mergeCell ref="QLJ15:QLK15"/>
    <mergeCell ref="QLL15:QLM15"/>
    <mergeCell ref="QLN15:QLO15"/>
    <mergeCell ref="QLP15:QLQ15"/>
    <mergeCell ref="QLR15:QLS15"/>
    <mergeCell ref="QKZ15:QLA15"/>
    <mergeCell ref="QLB15:QLC15"/>
    <mergeCell ref="QLD15:QLE15"/>
    <mergeCell ref="QLF15:QLG15"/>
    <mergeCell ref="QLH15:QLI15"/>
    <mergeCell ref="QKP15:QKQ15"/>
    <mergeCell ref="QKR15:QKS15"/>
    <mergeCell ref="QKT15:QKU15"/>
    <mergeCell ref="QKV15:QKW15"/>
    <mergeCell ref="QKX15:QKY15"/>
    <mergeCell ref="QKF15:QKG15"/>
    <mergeCell ref="QKH15:QKI15"/>
    <mergeCell ref="QKJ15:QKK15"/>
    <mergeCell ref="QKL15:QKM15"/>
    <mergeCell ref="QKN15:QKO15"/>
    <mergeCell ref="QJV15:QJW15"/>
    <mergeCell ref="QJX15:QJY15"/>
    <mergeCell ref="QJZ15:QKA15"/>
    <mergeCell ref="QKB15:QKC15"/>
    <mergeCell ref="QKD15:QKE15"/>
    <mergeCell ref="QJL15:QJM15"/>
    <mergeCell ref="QJN15:QJO15"/>
    <mergeCell ref="QJP15:QJQ15"/>
    <mergeCell ref="QJR15:QJS15"/>
    <mergeCell ref="QJT15:QJU15"/>
    <mergeCell ref="QJB15:QJC15"/>
    <mergeCell ref="QJD15:QJE15"/>
    <mergeCell ref="QJF15:QJG15"/>
    <mergeCell ref="QJH15:QJI15"/>
    <mergeCell ref="QJJ15:QJK15"/>
    <mergeCell ref="QIR15:QIS15"/>
    <mergeCell ref="QIT15:QIU15"/>
    <mergeCell ref="QIV15:QIW15"/>
    <mergeCell ref="QIX15:QIY15"/>
    <mergeCell ref="QIZ15:QJA15"/>
    <mergeCell ref="QIH15:QII15"/>
    <mergeCell ref="QIJ15:QIK15"/>
    <mergeCell ref="QIL15:QIM15"/>
    <mergeCell ref="QIN15:QIO15"/>
    <mergeCell ref="QIP15:QIQ15"/>
    <mergeCell ref="QHX15:QHY15"/>
    <mergeCell ref="QHZ15:QIA15"/>
    <mergeCell ref="QIB15:QIC15"/>
    <mergeCell ref="QID15:QIE15"/>
    <mergeCell ref="QIF15:QIG15"/>
    <mergeCell ref="QHN15:QHO15"/>
    <mergeCell ref="QHP15:QHQ15"/>
    <mergeCell ref="QHR15:QHS15"/>
    <mergeCell ref="QHT15:QHU15"/>
    <mergeCell ref="QHV15:QHW15"/>
    <mergeCell ref="QHD15:QHE15"/>
    <mergeCell ref="QHF15:QHG15"/>
    <mergeCell ref="QHH15:QHI15"/>
    <mergeCell ref="QHJ15:QHK15"/>
    <mergeCell ref="QHL15:QHM15"/>
    <mergeCell ref="QGT15:QGU15"/>
    <mergeCell ref="QGV15:QGW15"/>
    <mergeCell ref="QGX15:QGY15"/>
    <mergeCell ref="QGZ15:QHA15"/>
    <mergeCell ref="QHB15:QHC15"/>
    <mergeCell ref="QGJ15:QGK15"/>
    <mergeCell ref="QGL15:QGM15"/>
    <mergeCell ref="QGN15:QGO15"/>
    <mergeCell ref="QGP15:QGQ15"/>
    <mergeCell ref="QGR15:QGS15"/>
    <mergeCell ref="QFZ15:QGA15"/>
    <mergeCell ref="QGB15:QGC15"/>
    <mergeCell ref="QGD15:QGE15"/>
    <mergeCell ref="QGF15:QGG15"/>
    <mergeCell ref="QGH15:QGI15"/>
    <mergeCell ref="QFP15:QFQ15"/>
    <mergeCell ref="QFR15:QFS15"/>
    <mergeCell ref="QFT15:QFU15"/>
    <mergeCell ref="QFV15:QFW15"/>
    <mergeCell ref="QFX15:QFY15"/>
    <mergeCell ref="QFF15:QFG15"/>
    <mergeCell ref="QFH15:QFI15"/>
    <mergeCell ref="QFJ15:QFK15"/>
    <mergeCell ref="QFL15:QFM15"/>
    <mergeCell ref="QFN15:QFO15"/>
    <mergeCell ref="QEV15:QEW15"/>
    <mergeCell ref="QEX15:QEY15"/>
    <mergeCell ref="QEZ15:QFA15"/>
    <mergeCell ref="QFB15:QFC15"/>
    <mergeCell ref="QFD15:QFE15"/>
    <mergeCell ref="QEL15:QEM15"/>
    <mergeCell ref="QEN15:QEO15"/>
    <mergeCell ref="QEP15:QEQ15"/>
    <mergeCell ref="QER15:QES15"/>
    <mergeCell ref="QET15:QEU15"/>
    <mergeCell ref="QEB15:QEC15"/>
    <mergeCell ref="QED15:QEE15"/>
    <mergeCell ref="QEF15:QEG15"/>
    <mergeCell ref="QEH15:QEI15"/>
    <mergeCell ref="QEJ15:QEK15"/>
    <mergeCell ref="QDR15:QDS15"/>
    <mergeCell ref="QDT15:QDU15"/>
    <mergeCell ref="QDV15:QDW15"/>
    <mergeCell ref="QDX15:QDY15"/>
    <mergeCell ref="QDZ15:QEA15"/>
    <mergeCell ref="QDH15:QDI15"/>
    <mergeCell ref="QDJ15:QDK15"/>
    <mergeCell ref="QDL15:QDM15"/>
    <mergeCell ref="QDN15:QDO15"/>
    <mergeCell ref="QDP15:QDQ15"/>
    <mergeCell ref="QCX15:QCY15"/>
    <mergeCell ref="QCZ15:QDA15"/>
    <mergeCell ref="QDB15:QDC15"/>
    <mergeCell ref="QDD15:QDE15"/>
    <mergeCell ref="QDF15:QDG15"/>
    <mergeCell ref="QCN15:QCO15"/>
    <mergeCell ref="QCP15:QCQ15"/>
    <mergeCell ref="QCR15:QCS15"/>
    <mergeCell ref="QCT15:QCU15"/>
    <mergeCell ref="QCV15:QCW15"/>
    <mergeCell ref="QCD15:QCE15"/>
    <mergeCell ref="QCF15:QCG15"/>
    <mergeCell ref="QCH15:QCI15"/>
    <mergeCell ref="QCJ15:QCK15"/>
    <mergeCell ref="QCL15:QCM15"/>
    <mergeCell ref="QBT15:QBU15"/>
    <mergeCell ref="QBV15:QBW15"/>
    <mergeCell ref="QBX15:QBY15"/>
    <mergeCell ref="QBZ15:QCA15"/>
    <mergeCell ref="QCB15:QCC15"/>
    <mergeCell ref="QBJ15:QBK15"/>
    <mergeCell ref="QBL15:QBM15"/>
    <mergeCell ref="QBN15:QBO15"/>
    <mergeCell ref="QBP15:QBQ15"/>
    <mergeCell ref="QBR15:QBS15"/>
    <mergeCell ref="QAZ15:QBA15"/>
    <mergeCell ref="QBB15:QBC15"/>
    <mergeCell ref="QBD15:QBE15"/>
    <mergeCell ref="QBF15:QBG15"/>
    <mergeCell ref="QBH15:QBI15"/>
    <mergeCell ref="QAP15:QAQ15"/>
    <mergeCell ref="QAR15:QAS15"/>
    <mergeCell ref="QAT15:QAU15"/>
    <mergeCell ref="QAV15:QAW15"/>
    <mergeCell ref="QAX15:QAY15"/>
    <mergeCell ref="QAF15:QAG15"/>
    <mergeCell ref="QAH15:QAI15"/>
    <mergeCell ref="QAJ15:QAK15"/>
    <mergeCell ref="QAL15:QAM15"/>
    <mergeCell ref="QAN15:QAO15"/>
    <mergeCell ref="PZV15:PZW15"/>
    <mergeCell ref="PZX15:PZY15"/>
    <mergeCell ref="PZZ15:QAA15"/>
    <mergeCell ref="QAB15:QAC15"/>
    <mergeCell ref="QAD15:QAE15"/>
    <mergeCell ref="PZL15:PZM15"/>
    <mergeCell ref="PZN15:PZO15"/>
    <mergeCell ref="PZP15:PZQ15"/>
    <mergeCell ref="PZR15:PZS15"/>
    <mergeCell ref="PZT15:PZU15"/>
    <mergeCell ref="PZB15:PZC15"/>
    <mergeCell ref="PZD15:PZE15"/>
    <mergeCell ref="PZF15:PZG15"/>
    <mergeCell ref="PZH15:PZI15"/>
    <mergeCell ref="PZJ15:PZK15"/>
    <mergeCell ref="PYR15:PYS15"/>
    <mergeCell ref="PYT15:PYU15"/>
    <mergeCell ref="PYV15:PYW15"/>
    <mergeCell ref="PYX15:PYY15"/>
    <mergeCell ref="PYZ15:PZA15"/>
    <mergeCell ref="PYH15:PYI15"/>
    <mergeCell ref="PYJ15:PYK15"/>
    <mergeCell ref="PYL15:PYM15"/>
    <mergeCell ref="PYN15:PYO15"/>
    <mergeCell ref="PYP15:PYQ15"/>
    <mergeCell ref="PXX15:PXY15"/>
    <mergeCell ref="PXZ15:PYA15"/>
    <mergeCell ref="PYB15:PYC15"/>
    <mergeCell ref="PYD15:PYE15"/>
    <mergeCell ref="PYF15:PYG15"/>
    <mergeCell ref="PXN15:PXO15"/>
    <mergeCell ref="PXP15:PXQ15"/>
    <mergeCell ref="PXR15:PXS15"/>
    <mergeCell ref="PXT15:PXU15"/>
    <mergeCell ref="PXV15:PXW15"/>
    <mergeCell ref="PXD15:PXE15"/>
    <mergeCell ref="PXF15:PXG15"/>
    <mergeCell ref="PXH15:PXI15"/>
    <mergeCell ref="PXJ15:PXK15"/>
    <mergeCell ref="PXL15:PXM15"/>
    <mergeCell ref="PWT15:PWU15"/>
    <mergeCell ref="PWV15:PWW15"/>
    <mergeCell ref="PWX15:PWY15"/>
    <mergeCell ref="PWZ15:PXA15"/>
    <mergeCell ref="PXB15:PXC15"/>
    <mergeCell ref="PWJ15:PWK15"/>
    <mergeCell ref="PWL15:PWM15"/>
    <mergeCell ref="PWN15:PWO15"/>
    <mergeCell ref="PWP15:PWQ15"/>
    <mergeCell ref="PWR15:PWS15"/>
    <mergeCell ref="PVZ15:PWA15"/>
    <mergeCell ref="PWB15:PWC15"/>
    <mergeCell ref="PWD15:PWE15"/>
    <mergeCell ref="PWF15:PWG15"/>
    <mergeCell ref="PWH15:PWI15"/>
    <mergeCell ref="PVP15:PVQ15"/>
    <mergeCell ref="PVR15:PVS15"/>
    <mergeCell ref="PVT15:PVU15"/>
    <mergeCell ref="PVV15:PVW15"/>
    <mergeCell ref="PVX15:PVY15"/>
    <mergeCell ref="PVF15:PVG15"/>
    <mergeCell ref="PVH15:PVI15"/>
    <mergeCell ref="PVJ15:PVK15"/>
    <mergeCell ref="PVL15:PVM15"/>
    <mergeCell ref="PVN15:PVO15"/>
    <mergeCell ref="PUV15:PUW15"/>
    <mergeCell ref="PUX15:PUY15"/>
    <mergeCell ref="PUZ15:PVA15"/>
    <mergeCell ref="PVB15:PVC15"/>
    <mergeCell ref="PVD15:PVE15"/>
    <mergeCell ref="PUL15:PUM15"/>
    <mergeCell ref="PUN15:PUO15"/>
    <mergeCell ref="PUP15:PUQ15"/>
    <mergeCell ref="PUR15:PUS15"/>
    <mergeCell ref="PUT15:PUU15"/>
    <mergeCell ref="PUB15:PUC15"/>
    <mergeCell ref="PUD15:PUE15"/>
    <mergeCell ref="PUF15:PUG15"/>
    <mergeCell ref="PUH15:PUI15"/>
    <mergeCell ref="PUJ15:PUK15"/>
    <mergeCell ref="PTR15:PTS15"/>
    <mergeCell ref="PTT15:PTU15"/>
    <mergeCell ref="PTV15:PTW15"/>
    <mergeCell ref="PTX15:PTY15"/>
    <mergeCell ref="PTZ15:PUA15"/>
    <mergeCell ref="PTH15:PTI15"/>
    <mergeCell ref="PTJ15:PTK15"/>
    <mergeCell ref="PTL15:PTM15"/>
    <mergeCell ref="PTN15:PTO15"/>
    <mergeCell ref="PTP15:PTQ15"/>
    <mergeCell ref="PSX15:PSY15"/>
    <mergeCell ref="PSZ15:PTA15"/>
    <mergeCell ref="PTB15:PTC15"/>
    <mergeCell ref="PTD15:PTE15"/>
    <mergeCell ref="PTF15:PTG15"/>
    <mergeCell ref="PSN15:PSO15"/>
    <mergeCell ref="PSP15:PSQ15"/>
    <mergeCell ref="PSR15:PSS15"/>
    <mergeCell ref="PST15:PSU15"/>
    <mergeCell ref="PSV15:PSW15"/>
    <mergeCell ref="PSD15:PSE15"/>
    <mergeCell ref="PSF15:PSG15"/>
    <mergeCell ref="PSH15:PSI15"/>
    <mergeCell ref="PSJ15:PSK15"/>
    <mergeCell ref="PSL15:PSM15"/>
    <mergeCell ref="PRT15:PRU15"/>
    <mergeCell ref="PRV15:PRW15"/>
    <mergeCell ref="PRX15:PRY15"/>
    <mergeCell ref="PRZ15:PSA15"/>
    <mergeCell ref="PSB15:PSC15"/>
    <mergeCell ref="PRJ15:PRK15"/>
    <mergeCell ref="PRL15:PRM15"/>
    <mergeCell ref="PRN15:PRO15"/>
    <mergeCell ref="PRP15:PRQ15"/>
    <mergeCell ref="PRR15:PRS15"/>
    <mergeCell ref="PQZ15:PRA15"/>
    <mergeCell ref="PRB15:PRC15"/>
    <mergeCell ref="PRD15:PRE15"/>
    <mergeCell ref="PRF15:PRG15"/>
    <mergeCell ref="PRH15:PRI15"/>
    <mergeCell ref="PQP15:PQQ15"/>
    <mergeCell ref="PQR15:PQS15"/>
    <mergeCell ref="PQT15:PQU15"/>
    <mergeCell ref="PQV15:PQW15"/>
    <mergeCell ref="PQX15:PQY15"/>
    <mergeCell ref="PQF15:PQG15"/>
    <mergeCell ref="PQH15:PQI15"/>
    <mergeCell ref="PQJ15:PQK15"/>
    <mergeCell ref="PQL15:PQM15"/>
    <mergeCell ref="PQN15:PQO15"/>
    <mergeCell ref="PPV15:PPW15"/>
    <mergeCell ref="PPX15:PPY15"/>
    <mergeCell ref="PPZ15:PQA15"/>
    <mergeCell ref="PQB15:PQC15"/>
    <mergeCell ref="PQD15:PQE15"/>
    <mergeCell ref="PPL15:PPM15"/>
    <mergeCell ref="PPN15:PPO15"/>
    <mergeCell ref="PPP15:PPQ15"/>
    <mergeCell ref="PPR15:PPS15"/>
    <mergeCell ref="PPT15:PPU15"/>
    <mergeCell ref="PPB15:PPC15"/>
    <mergeCell ref="PPD15:PPE15"/>
    <mergeCell ref="PPF15:PPG15"/>
    <mergeCell ref="PPH15:PPI15"/>
    <mergeCell ref="PPJ15:PPK15"/>
    <mergeCell ref="POR15:POS15"/>
    <mergeCell ref="POT15:POU15"/>
    <mergeCell ref="POV15:POW15"/>
    <mergeCell ref="POX15:POY15"/>
    <mergeCell ref="POZ15:PPA15"/>
    <mergeCell ref="POH15:POI15"/>
    <mergeCell ref="POJ15:POK15"/>
    <mergeCell ref="POL15:POM15"/>
    <mergeCell ref="PON15:POO15"/>
    <mergeCell ref="POP15:POQ15"/>
    <mergeCell ref="PNX15:PNY15"/>
    <mergeCell ref="PNZ15:POA15"/>
    <mergeCell ref="POB15:POC15"/>
    <mergeCell ref="POD15:POE15"/>
    <mergeCell ref="POF15:POG15"/>
    <mergeCell ref="PNN15:PNO15"/>
    <mergeCell ref="PNP15:PNQ15"/>
    <mergeCell ref="PNR15:PNS15"/>
    <mergeCell ref="PNT15:PNU15"/>
    <mergeCell ref="PNV15:PNW15"/>
    <mergeCell ref="PND15:PNE15"/>
    <mergeCell ref="PNF15:PNG15"/>
    <mergeCell ref="PNH15:PNI15"/>
    <mergeCell ref="PNJ15:PNK15"/>
    <mergeCell ref="PNL15:PNM15"/>
    <mergeCell ref="PMT15:PMU15"/>
    <mergeCell ref="PMV15:PMW15"/>
    <mergeCell ref="PMX15:PMY15"/>
    <mergeCell ref="PMZ15:PNA15"/>
    <mergeCell ref="PNB15:PNC15"/>
    <mergeCell ref="PMJ15:PMK15"/>
    <mergeCell ref="PML15:PMM15"/>
    <mergeCell ref="PMN15:PMO15"/>
    <mergeCell ref="PMP15:PMQ15"/>
    <mergeCell ref="PMR15:PMS15"/>
    <mergeCell ref="PLZ15:PMA15"/>
    <mergeCell ref="PMB15:PMC15"/>
    <mergeCell ref="PMD15:PME15"/>
    <mergeCell ref="PMF15:PMG15"/>
    <mergeCell ref="PMH15:PMI15"/>
    <mergeCell ref="PLP15:PLQ15"/>
    <mergeCell ref="PLR15:PLS15"/>
    <mergeCell ref="PLT15:PLU15"/>
    <mergeCell ref="PLV15:PLW15"/>
    <mergeCell ref="PLX15:PLY15"/>
    <mergeCell ref="PLF15:PLG15"/>
    <mergeCell ref="PLH15:PLI15"/>
    <mergeCell ref="PLJ15:PLK15"/>
    <mergeCell ref="PLL15:PLM15"/>
    <mergeCell ref="PLN15:PLO15"/>
    <mergeCell ref="PKV15:PKW15"/>
    <mergeCell ref="PKX15:PKY15"/>
    <mergeCell ref="PKZ15:PLA15"/>
    <mergeCell ref="PLB15:PLC15"/>
    <mergeCell ref="PLD15:PLE15"/>
    <mergeCell ref="PKL15:PKM15"/>
    <mergeCell ref="PKN15:PKO15"/>
    <mergeCell ref="PKP15:PKQ15"/>
    <mergeCell ref="PKR15:PKS15"/>
    <mergeCell ref="PKT15:PKU15"/>
    <mergeCell ref="PKB15:PKC15"/>
    <mergeCell ref="PKD15:PKE15"/>
    <mergeCell ref="PKF15:PKG15"/>
    <mergeCell ref="PKH15:PKI15"/>
    <mergeCell ref="PKJ15:PKK15"/>
    <mergeCell ref="PJR15:PJS15"/>
    <mergeCell ref="PJT15:PJU15"/>
    <mergeCell ref="PJV15:PJW15"/>
    <mergeCell ref="PJX15:PJY15"/>
    <mergeCell ref="PJZ15:PKA15"/>
    <mergeCell ref="PJH15:PJI15"/>
    <mergeCell ref="PJJ15:PJK15"/>
    <mergeCell ref="PJL15:PJM15"/>
    <mergeCell ref="PJN15:PJO15"/>
    <mergeCell ref="PJP15:PJQ15"/>
    <mergeCell ref="PIX15:PIY15"/>
    <mergeCell ref="PIZ15:PJA15"/>
    <mergeCell ref="PJB15:PJC15"/>
    <mergeCell ref="PJD15:PJE15"/>
    <mergeCell ref="PJF15:PJG15"/>
    <mergeCell ref="PIN15:PIO15"/>
    <mergeCell ref="PIP15:PIQ15"/>
    <mergeCell ref="PIR15:PIS15"/>
    <mergeCell ref="PIT15:PIU15"/>
    <mergeCell ref="PIV15:PIW15"/>
    <mergeCell ref="PID15:PIE15"/>
    <mergeCell ref="PIF15:PIG15"/>
    <mergeCell ref="PIH15:PII15"/>
    <mergeCell ref="PIJ15:PIK15"/>
    <mergeCell ref="PIL15:PIM15"/>
    <mergeCell ref="PHT15:PHU15"/>
    <mergeCell ref="PHV15:PHW15"/>
    <mergeCell ref="PHX15:PHY15"/>
    <mergeCell ref="PHZ15:PIA15"/>
    <mergeCell ref="PIB15:PIC15"/>
    <mergeCell ref="PHJ15:PHK15"/>
    <mergeCell ref="PHL15:PHM15"/>
    <mergeCell ref="PHN15:PHO15"/>
    <mergeCell ref="PHP15:PHQ15"/>
    <mergeCell ref="PHR15:PHS15"/>
    <mergeCell ref="PGZ15:PHA15"/>
    <mergeCell ref="PHB15:PHC15"/>
    <mergeCell ref="PHD15:PHE15"/>
    <mergeCell ref="PHF15:PHG15"/>
    <mergeCell ref="PHH15:PHI15"/>
    <mergeCell ref="PGP15:PGQ15"/>
    <mergeCell ref="PGR15:PGS15"/>
    <mergeCell ref="PGT15:PGU15"/>
    <mergeCell ref="PGV15:PGW15"/>
    <mergeCell ref="PGX15:PGY15"/>
    <mergeCell ref="PGF15:PGG15"/>
    <mergeCell ref="PGH15:PGI15"/>
    <mergeCell ref="PGJ15:PGK15"/>
    <mergeCell ref="PGL15:PGM15"/>
    <mergeCell ref="PGN15:PGO15"/>
    <mergeCell ref="PFV15:PFW15"/>
    <mergeCell ref="PFX15:PFY15"/>
    <mergeCell ref="PFZ15:PGA15"/>
    <mergeCell ref="PGB15:PGC15"/>
    <mergeCell ref="PGD15:PGE15"/>
    <mergeCell ref="PFL15:PFM15"/>
    <mergeCell ref="PFN15:PFO15"/>
    <mergeCell ref="PFP15:PFQ15"/>
    <mergeCell ref="PFR15:PFS15"/>
    <mergeCell ref="PFT15:PFU15"/>
    <mergeCell ref="PFB15:PFC15"/>
    <mergeCell ref="PFD15:PFE15"/>
    <mergeCell ref="PFF15:PFG15"/>
    <mergeCell ref="PFH15:PFI15"/>
    <mergeCell ref="PFJ15:PFK15"/>
    <mergeCell ref="PER15:PES15"/>
    <mergeCell ref="PET15:PEU15"/>
    <mergeCell ref="PEV15:PEW15"/>
    <mergeCell ref="PEX15:PEY15"/>
    <mergeCell ref="PEZ15:PFA15"/>
    <mergeCell ref="PEH15:PEI15"/>
    <mergeCell ref="PEJ15:PEK15"/>
    <mergeCell ref="PEL15:PEM15"/>
    <mergeCell ref="PEN15:PEO15"/>
    <mergeCell ref="PEP15:PEQ15"/>
    <mergeCell ref="PDX15:PDY15"/>
    <mergeCell ref="PDZ15:PEA15"/>
    <mergeCell ref="PEB15:PEC15"/>
    <mergeCell ref="PED15:PEE15"/>
    <mergeCell ref="PEF15:PEG15"/>
    <mergeCell ref="PDN15:PDO15"/>
    <mergeCell ref="PDP15:PDQ15"/>
    <mergeCell ref="PDR15:PDS15"/>
    <mergeCell ref="PDT15:PDU15"/>
    <mergeCell ref="PDV15:PDW15"/>
    <mergeCell ref="PDD15:PDE15"/>
    <mergeCell ref="PDF15:PDG15"/>
    <mergeCell ref="PDH15:PDI15"/>
    <mergeCell ref="PDJ15:PDK15"/>
    <mergeCell ref="PDL15:PDM15"/>
    <mergeCell ref="PCT15:PCU15"/>
    <mergeCell ref="PCV15:PCW15"/>
    <mergeCell ref="PCX15:PCY15"/>
    <mergeCell ref="PCZ15:PDA15"/>
    <mergeCell ref="PDB15:PDC15"/>
    <mergeCell ref="PCJ15:PCK15"/>
    <mergeCell ref="PCL15:PCM15"/>
    <mergeCell ref="PCN15:PCO15"/>
    <mergeCell ref="PCP15:PCQ15"/>
    <mergeCell ref="PCR15:PCS15"/>
    <mergeCell ref="PBZ15:PCA15"/>
    <mergeCell ref="PCB15:PCC15"/>
    <mergeCell ref="PCD15:PCE15"/>
    <mergeCell ref="PCF15:PCG15"/>
    <mergeCell ref="PCH15:PCI15"/>
    <mergeCell ref="PBP15:PBQ15"/>
    <mergeCell ref="PBR15:PBS15"/>
    <mergeCell ref="PBT15:PBU15"/>
    <mergeCell ref="PBV15:PBW15"/>
    <mergeCell ref="PBX15:PBY15"/>
    <mergeCell ref="PBF15:PBG15"/>
    <mergeCell ref="PBH15:PBI15"/>
    <mergeCell ref="PBJ15:PBK15"/>
    <mergeCell ref="PBL15:PBM15"/>
    <mergeCell ref="PBN15:PBO15"/>
    <mergeCell ref="PAV15:PAW15"/>
    <mergeCell ref="PAX15:PAY15"/>
    <mergeCell ref="PAZ15:PBA15"/>
    <mergeCell ref="PBB15:PBC15"/>
    <mergeCell ref="PBD15:PBE15"/>
    <mergeCell ref="PAL15:PAM15"/>
    <mergeCell ref="PAN15:PAO15"/>
    <mergeCell ref="PAP15:PAQ15"/>
    <mergeCell ref="PAR15:PAS15"/>
    <mergeCell ref="PAT15:PAU15"/>
    <mergeCell ref="PAB15:PAC15"/>
    <mergeCell ref="PAD15:PAE15"/>
    <mergeCell ref="PAF15:PAG15"/>
    <mergeCell ref="PAH15:PAI15"/>
    <mergeCell ref="PAJ15:PAK15"/>
    <mergeCell ref="OZR15:OZS15"/>
    <mergeCell ref="OZT15:OZU15"/>
    <mergeCell ref="OZV15:OZW15"/>
    <mergeCell ref="OZX15:OZY15"/>
    <mergeCell ref="OZZ15:PAA15"/>
    <mergeCell ref="OZH15:OZI15"/>
    <mergeCell ref="OZJ15:OZK15"/>
    <mergeCell ref="OZL15:OZM15"/>
    <mergeCell ref="OZN15:OZO15"/>
    <mergeCell ref="OZP15:OZQ15"/>
    <mergeCell ref="OYX15:OYY15"/>
    <mergeCell ref="OYZ15:OZA15"/>
    <mergeCell ref="OZB15:OZC15"/>
    <mergeCell ref="OZD15:OZE15"/>
    <mergeCell ref="OZF15:OZG15"/>
    <mergeCell ref="OYN15:OYO15"/>
    <mergeCell ref="OYP15:OYQ15"/>
    <mergeCell ref="OYR15:OYS15"/>
    <mergeCell ref="OYT15:OYU15"/>
    <mergeCell ref="OYV15:OYW15"/>
    <mergeCell ref="OYD15:OYE15"/>
    <mergeCell ref="OYF15:OYG15"/>
    <mergeCell ref="OYH15:OYI15"/>
    <mergeCell ref="OYJ15:OYK15"/>
    <mergeCell ref="OYL15:OYM15"/>
    <mergeCell ref="OXT15:OXU15"/>
    <mergeCell ref="OXV15:OXW15"/>
    <mergeCell ref="OXX15:OXY15"/>
    <mergeCell ref="OXZ15:OYA15"/>
    <mergeCell ref="OYB15:OYC15"/>
    <mergeCell ref="OXJ15:OXK15"/>
    <mergeCell ref="OXL15:OXM15"/>
    <mergeCell ref="OXN15:OXO15"/>
    <mergeCell ref="OXP15:OXQ15"/>
    <mergeCell ref="OXR15:OXS15"/>
    <mergeCell ref="OWZ15:OXA15"/>
    <mergeCell ref="OXB15:OXC15"/>
    <mergeCell ref="OXD15:OXE15"/>
    <mergeCell ref="OXF15:OXG15"/>
    <mergeCell ref="OXH15:OXI15"/>
    <mergeCell ref="OWP15:OWQ15"/>
    <mergeCell ref="OWR15:OWS15"/>
    <mergeCell ref="OWT15:OWU15"/>
    <mergeCell ref="OWV15:OWW15"/>
    <mergeCell ref="OWX15:OWY15"/>
    <mergeCell ref="OWF15:OWG15"/>
    <mergeCell ref="OWH15:OWI15"/>
    <mergeCell ref="OWJ15:OWK15"/>
    <mergeCell ref="OWL15:OWM15"/>
    <mergeCell ref="OWN15:OWO15"/>
    <mergeCell ref="OVV15:OVW15"/>
    <mergeCell ref="OVX15:OVY15"/>
    <mergeCell ref="OVZ15:OWA15"/>
    <mergeCell ref="OWB15:OWC15"/>
    <mergeCell ref="OWD15:OWE15"/>
    <mergeCell ref="OVL15:OVM15"/>
    <mergeCell ref="OVN15:OVO15"/>
    <mergeCell ref="OVP15:OVQ15"/>
    <mergeCell ref="OVR15:OVS15"/>
    <mergeCell ref="OVT15:OVU15"/>
    <mergeCell ref="OVB15:OVC15"/>
    <mergeCell ref="OVD15:OVE15"/>
    <mergeCell ref="OVF15:OVG15"/>
    <mergeCell ref="OVH15:OVI15"/>
    <mergeCell ref="OVJ15:OVK15"/>
    <mergeCell ref="OUR15:OUS15"/>
    <mergeCell ref="OUT15:OUU15"/>
    <mergeCell ref="OUV15:OUW15"/>
    <mergeCell ref="OUX15:OUY15"/>
    <mergeCell ref="OUZ15:OVA15"/>
    <mergeCell ref="OUH15:OUI15"/>
    <mergeCell ref="OUJ15:OUK15"/>
    <mergeCell ref="OUL15:OUM15"/>
    <mergeCell ref="OUN15:OUO15"/>
    <mergeCell ref="OUP15:OUQ15"/>
    <mergeCell ref="OTX15:OTY15"/>
    <mergeCell ref="OTZ15:OUA15"/>
    <mergeCell ref="OUB15:OUC15"/>
    <mergeCell ref="OUD15:OUE15"/>
    <mergeCell ref="OUF15:OUG15"/>
    <mergeCell ref="OTN15:OTO15"/>
    <mergeCell ref="OTP15:OTQ15"/>
    <mergeCell ref="OTR15:OTS15"/>
    <mergeCell ref="OTT15:OTU15"/>
    <mergeCell ref="OTV15:OTW15"/>
    <mergeCell ref="OTD15:OTE15"/>
    <mergeCell ref="OTF15:OTG15"/>
    <mergeCell ref="OTH15:OTI15"/>
    <mergeCell ref="OTJ15:OTK15"/>
    <mergeCell ref="OTL15:OTM15"/>
    <mergeCell ref="OST15:OSU15"/>
    <mergeCell ref="OSV15:OSW15"/>
    <mergeCell ref="OSX15:OSY15"/>
    <mergeCell ref="OSZ15:OTA15"/>
    <mergeCell ref="OTB15:OTC15"/>
    <mergeCell ref="OSJ15:OSK15"/>
    <mergeCell ref="OSL15:OSM15"/>
    <mergeCell ref="OSN15:OSO15"/>
    <mergeCell ref="OSP15:OSQ15"/>
    <mergeCell ref="OSR15:OSS15"/>
    <mergeCell ref="ORZ15:OSA15"/>
    <mergeCell ref="OSB15:OSC15"/>
    <mergeCell ref="OSD15:OSE15"/>
    <mergeCell ref="OSF15:OSG15"/>
    <mergeCell ref="OSH15:OSI15"/>
    <mergeCell ref="ORP15:ORQ15"/>
    <mergeCell ref="ORR15:ORS15"/>
    <mergeCell ref="ORT15:ORU15"/>
    <mergeCell ref="ORV15:ORW15"/>
    <mergeCell ref="ORX15:ORY15"/>
    <mergeCell ref="ORF15:ORG15"/>
    <mergeCell ref="ORH15:ORI15"/>
    <mergeCell ref="ORJ15:ORK15"/>
    <mergeCell ref="ORL15:ORM15"/>
    <mergeCell ref="ORN15:ORO15"/>
    <mergeCell ref="OQV15:OQW15"/>
    <mergeCell ref="OQX15:OQY15"/>
    <mergeCell ref="OQZ15:ORA15"/>
    <mergeCell ref="ORB15:ORC15"/>
    <mergeCell ref="ORD15:ORE15"/>
    <mergeCell ref="OQL15:OQM15"/>
    <mergeCell ref="OQN15:OQO15"/>
    <mergeCell ref="OQP15:OQQ15"/>
    <mergeCell ref="OQR15:OQS15"/>
    <mergeCell ref="OQT15:OQU15"/>
    <mergeCell ref="OQB15:OQC15"/>
    <mergeCell ref="OQD15:OQE15"/>
    <mergeCell ref="OQF15:OQG15"/>
    <mergeCell ref="OQH15:OQI15"/>
    <mergeCell ref="OQJ15:OQK15"/>
    <mergeCell ref="OPR15:OPS15"/>
    <mergeCell ref="OPT15:OPU15"/>
    <mergeCell ref="OPV15:OPW15"/>
    <mergeCell ref="OPX15:OPY15"/>
    <mergeCell ref="OPZ15:OQA15"/>
    <mergeCell ref="OPH15:OPI15"/>
    <mergeCell ref="OPJ15:OPK15"/>
    <mergeCell ref="OPL15:OPM15"/>
    <mergeCell ref="OPN15:OPO15"/>
    <mergeCell ref="OPP15:OPQ15"/>
    <mergeCell ref="OOX15:OOY15"/>
    <mergeCell ref="OOZ15:OPA15"/>
    <mergeCell ref="OPB15:OPC15"/>
    <mergeCell ref="OPD15:OPE15"/>
    <mergeCell ref="OPF15:OPG15"/>
    <mergeCell ref="OON15:OOO15"/>
    <mergeCell ref="OOP15:OOQ15"/>
    <mergeCell ref="OOR15:OOS15"/>
    <mergeCell ref="OOT15:OOU15"/>
    <mergeCell ref="OOV15:OOW15"/>
    <mergeCell ref="OOD15:OOE15"/>
    <mergeCell ref="OOF15:OOG15"/>
    <mergeCell ref="OOH15:OOI15"/>
    <mergeCell ref="OOJ15:OOK15"/>
    <mergeCell ref="OOL15:OOM15"/>
    <mergeCell ref="ONT15:ONU15"/>
    <mergeCell ref="ONV15:ONW15"/>
    <mergeCell ref="ONX15:ONY15"/>
    <mergeCell ref="ONZ15:OOA15"/>
    <mergeCell ref="OOB15:OOC15"/>
    <mergeCell ref="ONJ15:ONK15"/>
    <mergeCell ref="ONL15:ONM15"/>
    <mergeCell ref="ONN15:ONO15"/>
    <mergeCell ref="ONP15:ONQ15"/>
    <mergeCell ref="ONR15:ONS15"/>
    <mergeCell ref="OMZ15:ONA15"/>
    <mergeCell ref="ONB15:ONC15"/>
    <mergeCell ref="OND15:ONE15"/>
    <mergeCell ref="ONF15:ONG15"/>
    <mergeCell ref="ONH15:ONI15"/>
    <mergeCell ref="OMP15:OMQ15"/>
    <mergeCell ref="OMR15:OMS15"/>
    <mergeCell ref="OMT15:OMU15"/>
    <mergeCell ref="OMV15:OMW15"/>
    <mergeCell ref="OMX15:OMY15"/>
    <mergeCell ref="OMF15:OMG15"/>
    <mergeCell ref="OMH15:OMI15"/>
    <mergeCell ref="OMJ15:OMK15"/>
    <mergeCell ref="OML15:OMM15"/>
    <mergeCell ref="OMN15:OMO15"/>
    <mergeCell ref="OLV15:OLW15"/>
    <mergeCell ref="OLX15:OLY15"/>
    <mergeCell ref="OLZ15:OMA15"/>
    <mergeCell ref="OMB15:OMC15"/>
    <mergeCell ref="OMD15:OME15"/>
    <mergeCell ref="OLL15:OLM15"/>
    <mergeCell ref="OLN15:OLO15"/>
    <mergeCell ref="OLP15:OLQ15"/>
    <mergeCell ref="OLR15:OLS15"/>
    <mergeCell ref="OLT15:OLU15"/>
    <mergeCell ref="OLB15:OLC15"/>
    <mergeCell ref="OLD15:OLE15"/>
    <mergeCell ref="OLF15:OLG15"/>
    <mergeCell ref="OLH15:OLI15"/>
    <mergeCell ref="OLJ15:OLK15"/>
    <mergeCell ref="OKR15:OKS15"/>
    <mergeCell ref="OKT15:OKU15"/>
    <mergeCell ref="OKV15:OKW15"/>
    <mergeCell ref="OKX15:OKY15"/>
    <mergeCell ref="OKZ15:OLA15"/>
    <mergeCell ref="OKH15:OKI15"/>
    <mergeCell ref="OKJ15:OKK15"/>
    <mergeCell ref="OKL15:OKM15"/>
    <mergeCell ref="OKN15:OKO15"/>
    <mergeCell ref="OKP15:OKQ15"/>
    <mergeCell ref="OJX15:OJY15"/>
    <mergeCell ref="OJZ15:OKA15"/>
    <mergeCell ref="OKB15:OKC15"/>
    <mergeCell ref="OKD15:OKE15"/>
    <mergeCell ref="OKF15:OKG15"/>
    <mergeCell ref="OJN15:OJO15"/>
    <mergeCell ref="OJP15:OJQ15"/>
    <mergeCell ref="OJR15:OJS15"/>
    <mergeCell ref="OJT15:OJU15"/>
    <mergeCell ref="OJV15:OJW15"/>
    <mergeCell ref="OJD15:OJE15"/>
    <mergeCell ref="OJF15:OJG15"/>
    <mergeCell ref="OJH15:OJI15"/>
    <mergeCell ref="OJJ15:OJK15"/>
    <mergeCell ref="OJL15:OJM15"/>
    <mergeCell ref="OIT15:OIU15"/>
    <mergeCell ref="OIV15:OIW15"/>
    <mergeCell ref="OIX15:OIY15"/>
    <mergeCell ref="OIZ15:OJA15"/>
    <mergeCell ref="OJB15:OJC15"/>
    <mergeCell ref="OIJ15:OIK15"/>
    <mergeCell ref="OIL15:OIM15"/>
    <mergeCell ref="OIN15:OIO15"/>
    <mergeCell ref="OIP15:OIQ15"/>
    <mergeCell ref="OIR15:OIS15"/>
    <mergeCell ref="OHZ15:OIA15"/>
    <mergeCell ref="OIB15:OIC15"/>
    <mergeCell ref="OID15:OIE15"/>
    <mergeCell ref="OIF15:OIG15"/>
    <mergeCell ref="OIH15:OII15"/>
    <mergeCell ref="OHP15:OHQ15"/>
    <mergeCell ref="OHR15:OHS15"/>
    <mergeCell ref="OHT15:OHU15"/>
    <mergeCell ref="OHV15:OHW15"/>
    <mergeCell ref="OHX15:OHY15"/>
    <mergeCell ref="OHF15:OHG15"/>
    <mergeCell ref="OHH15:OHI15"/>
    <mergeCell ref="OHJ15:OHK15"/>
    <mergeCell ref="OHL15:OHM15"/>
    <mergeCell ref="OHN15:OHO15"/>
    <mergeCell ref="OGV15:OGW15"/>
    <mergeCell ref="OGX15:OGY15"/>
    <mergeCell ref="OGZ15:OHA15"/>
    <mergeCell ref="OHB15:OHC15"/>
    <mergeCell ref="OHD15:OHE15"/>
    <mergeCell ref="OGL15:OGM15"/>
    <mergeCell ref="OGN15:OGO15"/>
    <mergeCell ref="OGP15:OGQ15"/>
    <mergeCell ref="OGR15:OGS15"/>
    <mergeCell ref="OGT15:OGU15"/>
    <mergeCell ref="OGB15:OGC15"/>
    <mergeCell ref="OGD15:OGE15"/>
    <mergeCell ref="OGF15:OGG15"/>
    <mergeCell ref="OGH15:OGI15"/>
    <mergeCell ref="OGJ15:OGK15"/>
    <mergeCell ref="OFR15:OFS15"/>
    <mergeCell ref="OFT15:OFU15"/>
    <mergeCell ref="OFV15:OFW15"/>
    <mergeCell ref="OFX15:OFY15"/>
    <mergeCell ref="OFZ15:OGA15"/>
    <mergeCell ref="OFH15:OFI15"/>
    <mergeCell ref="OFJ15:OFK15"/>
    <mergeCell ref="OFL15:OFM15"/>
    <mergeCell ref="OFN15:OFO15"/>
    <mergeCell ref="OFP15:OFQ15"/>
    <mergeCell ref="OEX15:OEY15"/>
    <mergeCell ref="OEZ15:OFA15"/>
    <mergeCell ref="OFB15:OFC15"/>
    <mergeCell ref="OFD15:OFE15"/>
    <mergeCell ref="OFF15:OFG15"/>
    <mergeCell ref="OEN15:OEO15"/>
    <mergeCell ref="OEP15:OEQ15"/>
    <mergeCell ref="OER15:OES15"/>
    <mergeCell ref="OET15:OEU15"/>
    <mergeCell ref="OEV15:OEW15"/>
    <mergeCell ref="OED15:OEE15"/>
    <mergeCell ref="OEF15:OEG15"/>
    <mergeCell ref="OEH15:OEI15"/>
    <mergeCell ref="OEJ15:OEK15"/>
    <mergeCell ref="OEL15:OEM15"/>
    <mergeCell ref="ODT15:ODU15"/>
    <mergeCell ref="ODV15:ODW15"/>
    <mergeCell ref="ODX15:ODY15"/>
    <mergeCell ref="ODZ15:OEA15"/>
    <mergeCell ref="OEB15:OEC15"/>
    <mergeCell ref="ODJ15:ODK15"/>
    <mergeCell ref="ODL15:ODM15"/>
    <mergeCell ref="ODN15:ODO15"/>
    <mergeCell ref="ODP15:ODQ15"/>
    <mergeCell ref="ODR15:ODS15"/>
    <mergeCell ref="OCZ15:ODA15"/>
    <mergeCell ref="ODB15:ODC15"/>
    <mergeCell ref="ODD15:ODE15"/>
    <mergeCell ref="ODF15:ODG15"/>
    <mergeCell ref="ODH15:ODI15"/>
    <mergeCell ref="OCP15:OCQ15"/>
    <mergeCell ref="OCR15:OCS15"/>
    <mergeCell ref="OCT15:OCU15"/>
    <mergeCell ref="OCV15:OCW15"/>
    <mergeCell ref="OCX15:OCY15"/>
    <mergeCell ref="OCF15:OCG15"/>
    <mergeCell ref="OCH15:OCI15"/>
    <mergeCell ref="OCJ15:OCK15"/>
    <mergeCell ref="OCL15:OCM15"/>
    <mergeCell ref="OCN15:OCO15"/>
    <mergeCell ref="OBV15:OBW15"/>
    <mergeCell ref="OBX15:OBY15"/>
    <mergeCell ref="OBZ15:OCA15"/>
    <mergeCell ref="OCB15:OCC15"/>
    <mergeCell ref="OCD15:OCE15"/>
    <mergeCell ref="OBL15:OBM15"/>
    <mergeCell ref="OBN15:OBO15"/>
    <mergeCell ref="OBP15:OBQ15"/>
    <mergeCell ref="OBR15:OBS15"/>
    <mergeCell ref="OBT15:OBU15"/>
    <mergeCell ref="OBB15:OBC15"/>
    <mergeCell ref="OBD15:OBE15"/>
    <mergeCell ref="OBF15:OBG15"/>
    <mergeCell ref="OBH15:OBI15"/>
    <mergeCell ref="OBJ15:OBK15"/>
    <mergeCell ref="OAR15:OAS15"/>
    <mergeCell ref="OAT15:OAU15"/>
    <mergeCell ref="OAV15:OAW15"/>
    <mergeCell ref="OAX15:OAY15"/>
    <mergeCell ref="OAZ15:OBA15"/>
    <mergeCell ref="OAH15:OAI15"/>
    <mergeCell ref="OAJ15:OAK15"/>
    <mergeCell ref="OAL15:OAM15"/>
    <mergeCell ref="OAN15:OAO15"/>
    <mergeCell ref="OAP15:OAQ15"/>
    <mergeCell ref="NZX15:NZY15"/>
    <mergeCell ref="NZZ15:OAA15"/>
    <mergeCell ref="OAB15:OAC15"/>
    <mergeCell ref="OAD15:OAE15"/>
    <mergeCell ref="OAF15:OAG15"/>
    <mergeCell ref="NZN15:NZO15"/>
    <mergeCell ref="NZP15:NZQ15"/>
    <mergeCell ref="NZR15:NZS15"/>
    <mergeCell ref="NZT15:NZU15"/>
    <mergeCell ref="NZV15:NZW15"/>
    <mergeCell ref="NZD15:NZE15"/>
    <mergeCell ref="NZF15:NZG15"/>
    <mergeCell ref="NZH15:NZI15"/>
    <mergeCell ref="NZJ15:NZK15"/>
    <mergeCell ref="NZL15:NZM15"/>
    <mergeCell ref="NYT15:NYU15"/>
    <mergeCell ref="NYV15:NYW15"/>
    <mergeCell ref="NYX15:NYY15"/>
    <mergeCell ref="NYZ15:NZA15"/>
    <mergeCell ref="NZB15:NZC15"/>
    <mergeCell ref="NYJ15:NYK15"/>
    <mergeCell ref="NYL15:NYM15"/>
    <mergeCell ref="NYN15:NYO15"/>
    <mergeCell ref="NYP15:NYQ15"/>
    <mergeCell ref="NYR15:NYS15"/>
    <mergeCell ref="NXZ15:NYA15"/>
    <mergeCell ref="NYB15:NYC15"/>
    <mergeCell ref="NYD15:NYE15"/>
    <mergeCell ref="NYF15:NYG15"/>
    <mergeCell ref="NYH15:NYI15"/>
    <mergeCell ref="NXP15:NXQ15"/>
    <mergeCell ref="NXR15:NXS15"/>
    <mergeCell ref="NXT15:NXU15"/>
    <mergeCell ref="NXV15:NXW15"/>
    <mergeCell ref="NXX15:NXY15"/>
    <mergeCell ref="NXF15:NXG15"/>
    <mergeCell ref="NXH15:NXI15"/>
    <mergeCell ref="NXJ15:NXK15"/>
    <mergeCell ref="NXL15:NXM15"/>
    <mergeCell ref="NXN15:NXO15"/>
    <mergeCell ref="NWV15:NWW15"/>
    <mergeCell ref="NWX15:NWY15"/>
    <mergeCell ref="NWZ15:NXA15"/>
    <mergeCell ref="NXB15:NXC15"/>
    <mergeCell ref="NXD15:NXE15"/>
    <mergeCell ref="NWL15:NWM15"/>
    <mergeCell ref="NWN15:NWO15"/>
    <mergeCell ref="NWP15:NWQ15"/>
    <mergeCell ref="NWR15:NWS15"/>
    <mergeCell ref="NWT15:NWU15"/>
    <mergeCell ref="NWB15:NWC15"/>
    <mergeCell ref="NWD15:NWE15"/>
    <mergeCell ref="NWF15:NWG15"/>
    <mergeCell ref="NWH15:NWI15"/>
    <mergeCell ref="NWJ15:NWK15"/>
    <mergeCell ref="NVR15:NVS15"/>
    <mergeCell ref="NVT15:NVU15"/>
    <mergeCell ref="NVV15:NVW15"/>
    <mergeCell ref="NVX15:NVY15"/>
    <mergeCell ref="NVZ15:NWA15"/>
    <mergeCell ref="NVH15:NVI15"/>
    <mergeCell ref="NVJ15:NVK15"/>
    <mergeCell ref="NVL15:NVM15"/>
    <mergeCell ref="NVN15:NVO15"/>
    <mergeCell ref="NVP15:NVQ15"/>
    <mergeCell ref="NUX15:NUY15"/>
    <mergeCell ref="NUZ15:NVA15"/>
    <mergeCell ref="NVB15:NVC15"/>
    <mergeCell ref="NVD15:NVE15"/>
    <mergeCell ref="NVF15:NVG15"/>
    <mergeCell ref="NUN15:NUO15"/>
    <mergeCell ref="NUP15:NUQ15"/>
    <mergeCell ref="NUR15:NUS15"/>
    <mergeCell ref="NUT15:NUU15"/>
    <mergeCell ref="NUV15:NUW15"/>
    <mergeCell ref="NUD15:NUE15"/>
    <mergeCell ref="NUF15:NUG15"/>
    <mergeCell ref="NUH15:NUI15"/>
    <mergeCell ref="NUJ15:NUK15"/>
    <mergeCell ref="NUL15:NUM15"/>
    <mergeCell ref="NTT15:NTU15"/>
    <mergeCell ref="NTV15:NTW15"/>
    <mergeCell ref="NTX15:NTY15"/>
    <mergeCell ref="NTZ15:NUA15"/>
    <mergeCell ref="NUB15:NUC15"/>
    <mergeCell ref="NTJ15:NTK15"/>
    <mergeCell ref="NTL15:NTM15"/>
    <mergeCell ref="NTN15:NTO15"/>
    <mergeCell ref="NTP15:NTQ15"/>
    <mergeCell ref="NTR15:NTS15"/>
    <mergeCell ref="NSZ15:NTA15"/>
    <mergeCell ref="NTB15:NTC15"/>
    <mergeCell ref="NTD15:NTE15"/>
    <mergeCell ref="NTF15:NTG15"/>
    <mergeCell ref="NTH15:NTI15"/>
    <mergeCell ref="NSP15:NSQ15"/>
    <mergeCell ref="NSR15:NSS15"/>
    <mergeCell ref="NST15:NSU15"/>
    <mergeCell ref="NSV15:NSW15"/>
    <mergeCell ref="NSX15:NSY15"/>
    <mergeCell ref="NSF15:NSG15"/>
    <mergeCell ref="NSH15:NSI15"/>
    <mergeCell ref="NSJ15:NSK15"/>
    <mergeCell ref="NSL15:NSM15"/>
    <mergeCell ref="NSN15:NSO15"/>
    <mergeCell ref="NRV15:NRW15"/>
    <mergeCell ref="NRX15:NRY15"/>
    <mergeCell ref="NRZ15:NSA15"/>
    <mergeCell ref="NSB15:NSC15"/>
    <mergeCell ref="NSD15:NSE15"/>
    <mergeCell ref="NRL15:NRM15"/>
    <mergeCell ref="NRN15:NRO15"/>
    <mergeCell ref="NRP15:NRQ15"/>
    <mergeCell ref="NRR15:NRS15"/>
    <mergeCell ref="NRT15:NRU15"/>
    <mergeCell ref="NRB15:NRC15"/>
    <mergeCell ref="NRD15:NRE15"/>
    <mergeCell ref="NRF15:NRG15"/>
    <mergeCell ref="NRH15:NRI15"/>
    <mergeCell ref="NRJ15:NRK15"/>
    <mergeCell ref="NQR15:NQS15"/>
    <mergeCell ref="NQT15:NQU15"/>
    <mergeCell ref="NQV15:NQW15"/>
    <mergeCell ref="NQX15:NQY15"/>
    <mergeCell ref="NQZ15:NRA15"/>
    <mergeCell ref="NQH15:NQI15"/>
    <mergeCell ref="NQJ15:NQK15"/>
    <mergeCell ref="NQL15:NQM15"/>
    <mergeCell ref="NQN15:NQO15"/>
    <mergeCell ref="NQP15:NQQ15"/>
    <mergeCell ref="NPX15:NPY15"/>
    <mergeCell ref="NPZ15:NQA15"/>
    <mergeCell ref="NQB15:NQC15"/>
    <mergeCell ref="NQD15:NQE15"/>
    <mergeCell ref="NQF15:NQG15"/>
    <mergeCell ref="NPN15:NPO15"/>
    <mergeCell ref="NPP15:NPQ15"/>
    <mergeCell ref="NPR15:NPS15"/>
    <mergeCell ref="NPT15:NPU15"/>
    <mergeCell ref="NPV15:NPW15"/>
    <mergeCell ref="NPD15:NPE15"/>
    <mergeCell ref="NPF15:NPG15"/>
    <mergeCell ref="NPH15:NPI15"/>
    <mergeCell ref="NPJ15:NPK15"/>
    <mergeCell ref="NPL15:NPM15"/>
    <mergeCell ref="NOT15:NOU15"/>
    <mergeCell ref="NOV15:NOW15"/>
    <mergeCell ref="NOX15:NOY15"/>
    <mergeCell ref="NOZ15:NPA15"/>
    <mergeCell ref="NPB15:NPC15"/>
    <mergeCell ref="NOJ15:NOK15"/>
    <mergeCell ref="NOL15:NOM15"/>
    <mergeCell ref="NON15:NOO15"/>
    <mergeCell ref="NOP15:NOQ15"/>
    <mergeCell ref="NOR15:NOS15"/>
    <mergeCell ref="NNZ15:NOA15"/>
    <mergeCell ref="NOB15:NOC15"/>
    <mergeCell ref="NOD15:NOE15"/>
    <mergeCell ref="NOF15:NOG15"/>
    <mergeCell ref="NOH15:NOI15"/>
    <mergeCell ref="NNP15:NNQ15"/>
    <mergeCell ref="NNR15:NNS15"/>
    <mergeCell ref="NNT15:NNU15"/>
    <mergeCell ref="NNV15:NNW15"/>
    <mergeCell ref="NNX15:NNY15"/>
    <mergeCell ref="NNF15:NNG15"/>
    <mergeCell ref="NNH15:NNI15"/>
    <mergeCell ref="NNJ15:NNK15"/>
    <mergeCell ref="NNL15:NNM15"/>
    <mergeCell ref="NNN15:NNO15"/>
    <mergeCell ref="NMV15:NMW15"/>
    <mergeCell ref="NMX15:NMY15"/>
    <mergeCell ref="NMZ15:NNA15"/>
    <mergeCell ref="NNB15:NNC15"/>
    <mergeCell ref="NND15:NNE15"/>
    <mergeCell ref="NML15:NMM15"/>
    <mergeCell ref="NMN15:NMO15"/>
    <mergeCell ref="NMP15:NMQ15"/>
    <mergeCell ref="NMR15:NMS15"/>
    <mergeCell ref="NMT15:NMU15"/>
    <mergeCell ref="NMB15:NMC15"/>
    <mergeCell ref="NMD15:NME15"/>
    <mergeCell ref="NMF15:NMG15"/>
    <mergeCell ref="NMH15:NMI15"/>
    <mergeCell ref="NMJ15:NMK15"/>
    <mergeCell ref="NLR15:NLS15"/>
    <mergeCell ref="NLT15:NLU15"/>
    <mergeCell ref="NLV15:NLW15"/>
    <mergeCell ref="NLX15:NLY15"/>
    <mergeCell ref="NLZ15:NMA15"/>
    <mergeCell ref="NLH15:NLI15"/>
    <mergeCell ref="NLJ15:NLK15"/>
    <mergeCell ref="NLL15:NLM15"/>
    <mergeCell ref="NLN15:NLO15"/>
    <mergeCell ref="NLP15:NLQ15"/>
    <mergeCell ref="NKX15:NKY15"/>
    <mergeCell ref="NKZ15:NLA15"/>
    <mergeCell ref="NLB15:NLC15"/>
    <mergeCell ref="NLD15:NLE15"/>
    <mergeCell ref="NLF15:NLG15"/>
    <mergeCell ref="NKN15:NKO15"/>
    <mergeCell ref="NKP15:NKQ15"/>
    <mergeCell ref="NKR15:NKS15"/>
    <mergeCell ref="NKT15:NKU15"/>
    <mergeCell ref="NKV15:NKW15"/>
    <mergeCell ref="NKD15:NKE15"/>
    <mergeCell ref="NKF15:NKG15"/>
    <mergeCell ref="NKH15:NKI15"/>
    <mergeCell ref="NKJ15:NKK15"/>
    <mergeCell ref="NKL15:NKM15"/>
    <mergeCell ref="NJT15:NJU15"/>
    <mergeCell ref="NJV15:NJW15"/>
    <mergeCell ref="NJX15:NJY15"/>
    <mergeCell ref="NJZ15:NKA15"/>
    <mergeCell ref="NKB15:NKC15"/>
    <mergeCell ref="NJJ15:NJK15"/>
    <mergeCell ref="NJL15:NJM15"/>
    <mergeCell ref="NJN15:NJO15"/>
    <mergeCell ref="NJP15:NJQ15"/>
    <mergeCell ref="NJR15:NJS15"/>
    <mergeCell ref="NIZ15:NJA15"/>
    <mergeCell ref="NJB15:NJC15"/>
    <mergeCell ref="NJD15:NJE15"/>
    <mergeCell ref="NJF15:NJG15"/>
    <mergeCell ref="NJH15:NJI15"/>
    <mergeCell ref="NIP15:NIQ15"/>
    <mergeCell ref="NIR15:NIS15"/>
    <mergeCell ref="NIT15:NIU15"/>
    <mergeCell ref="NIV15:NIW15"/>
    <mergeCell ref="NIX15:NIY15"/>
    <mergeCell ref="NIF15:NIG15"/>
    <mergeCell ref="NIH15:NII15"/>
    <mergeCell ref="NIJ15:NIK15"/>
    <mergeCell ref="NIL15:NIM15"/>
    <mergeCell ref="NIN15:NIO15"/>
    <mergeCell ref="NHV15:NHW15"/>
    <mergeCell ref="NHX15:NHY15"/>
    <mergeCell ref="NHZ15:NIA15"/>
    <mergeCell ref="NIB15:NIC15"/>
    <mergeCell ref="NID15:NIE15"/>
    <mergeCell ref="NHL15:NHM15"/>
    <mergeCell ref="NHN15:NHO15"/>
    <mergeCell ref="NHP15:NHQ15"/>
    <mergeCell ref="NHR15:NHS15"/>
    <mergeCell ref="NHT15:NHU15"/>
    <mergeCell ref="NHB15:NHC15"/>
    <mergeCell ref="NHD15:NHE15"/>
    <mergeCell ref="NHF15:NHG15"/>
    <mergeCell ref="NHH15:NHI15"/>
    <mergeCell ref="NHJ15:NHK15"/>
    <mergeCell ref="NGR15:NGS15"/>
    <mergeCell ref="NGT15:NGU15"/>
    <mergeCell ref="NGV15:NGW15"/>
    <mergeCell ref="NGX15:NGY15"/>
    <mergeCell ref="NGZ15:NHA15"/>
    <mergeCell ref="NGH15:NGI15"/>
    <mergeCell ref="NGJ15:NGK15"/>
    <mergeCell ref="NGL15:NGM15"/>
    <mergeCell ref="NGN15:NGO15"/>
    <mergeCell ref="NGP15:NGQ15"/>
    <mergeCell ref="NFX15:NFY15"/>
    <mergeCell ref="NFZ15:NGA15"/>
    <mergeCell ref="NGB15:NGC15"/>
    <mergeCell ref="NGD15:NGE15"/>
    <mergeCell ref="NGF15:NGG15"/>
    <mergeCell ref="NFN15:NFO15"/>
    <mergeCell ref="NFP15:NFQ15"/>
    <mergeCell ref="NFR15:NFS15"/>
    <mergeCell ref="NFT15:NFU15"/>
    <mergeCell ref="NFV15:NFW15"/>
    <mergeCell ref="NFD15:NFE15"/>
    <mergeCell ref="NFF15:NFG15"/>
    <mergeCell ref="NFH15:NFI15"/>
    <mergeCell ref="NFJ15:NFK15"/>
    <mergeCell ref="NFL15:NFM15"/>
    <mergeCell ref="NET15:NEU15"/>
    <mergeCell ref="NEV15:NEW15"/>
    <mergeCell ref="NEX15:NEY15"/>
    <mergeCell ref="NEZ15:NFA15"/>
    <mergeCell ref="NFB15:NFC15"/>
    <mergeCell ref="NEJ15:NEK15"/>
    <mergeCell ref="NEL15:NEM15"/>
    <mergeCell ref="NEN15:NEO15"/>
    <mergeCell ref="NEP15:NEQ15"/>
    <mergeCell ref="NER15:NES15"/>
    <mergeCell ref="NDZ15:NEA15"/>
    <mergeCell ref="NEB15:NEC15"/>
    <mergeCell ref="NED15:NEE15"/>
    <mergeCell ref="NEF15:NEG15"/>
    <mergeCell ref="NEH15:NEI15"/>
    <mergeCell ref="NDP15:NDQ15"/>
    <mergeCell ref="NDR15:NDS15"/>
    <mergeCell ref="NDT15:NDU15"/>
    <mergeCell ref="NDV15:NDW15"/>
    <mergeCell ref="NDX15:NDY15"/>
    <mergeCell ref="NDF15:NDG15"/>
    <mergeCell ref="NDH15:NDI15"/>
    <mergeCell ref="NDJ15:NDK15"/>
    <mergeCell ref="NDL15:NDM15"/>
    <mergeCell ref="NDN15:NDO15"/>
    <mergeCell ref="NCV15:NCW15"/>
    <mergeCell ref="NCX15:NCY15"/>
    <mergeCell ref="NCZ15:NDA15"/>
    <mergeCell ref="NDB15:NDC15"/>
    <mergeCell ref="NDD15:NDE15"/>
    <mergeCell ref="NCL15:NCM15"/>
    <mergeCell ref="NCN15:NCO15"/>
    <mergeCell ref="NCP15:NCQ15"/>
    <mergeCell ref="NCR15:NCS15"/>
    <mergeCell ref="NCT15:NCU15"/>
    <mergeCell ref="NCB15:NCC15"/>
    <mergeCell ref="NCD15:NCE15"/>
    <mergeCell ref="NCF15:NCG15"/>
    <mergeCell ref="NCH15:NCI15"/>
    <mergeCell ref="NCJ15:NCK15"/>
    <mergeCell ref="NBR15:NBS15"/>
    <mergeCell ref="NBT15:NBU15"/>
    <mergeCell ref="NBV15:NBW15"/>
    <mergeCell ref="NBX15:NBY15"/>
    <mergeCell ref="NBZ15:NCA15"/>
    <mergeCell ref="NBH15:NBI15"/>
    <mergeCell ref="NBJ15:NBK15"/>
    <mergeCell ref="NBL15:NBM15"/>
    <mergeCell ref="NBN15:NBO15"/>
    <mergeCell ref="NBP15:NBQ15"/>
    <mergeCell ref="NAX15:NAY15"/>
    <mergeCell ref="NAZ15:NBA15"/>
    <mergeCell ref="NBB15:NBC15"/>
    <mergeCell ref="NBD15:NBE15"/>
    <mergeCell ref="NBF15:NBG15"/>
    <mergeCell ref="NAN15:NAO15"/>
    <mergeCell ref="NAP15:NAQ15"/>
    <mergeCell ref="NAR15:NAS15"/>
    <mergeCell ref="NAT15:NAU15"/>
    <mergeCell ref="NAV15:NAW15"/>
    <mergeCell ref="NAD15:NAE15"/>
    <mergeCell ref="NAF15:NAG15"/>
    <mergeCell ref="NAH15:NAI15"/>
    <mergeCell ref="NAJ15:NAK15"/>
    <mergeCell ref="NAL15:NAM15"/>
    <mergeCell ref="MZT15:MZU15"/>
    <mergeCell ref="MZV15:MZW15"/>
    <mergeCell ref="MZX15:MZY15"/>
    <mergeCell ref="MZZ15:NAA15"/>
    <mergeCell ref="NAB15:NAC15"/>
    <mergeCell ref="MZJ15:MZK15"/>
    <mergeCell ref="MZL15:MZM15"/>
    <mergeCell ref="MZN15:MZO15"/>
    <mergeCell ref="MZP15:MZQ15"/>
    <mergeCell ref="MZR15:MZS15"/>
    <mergeCell ref="MYZ15:MZA15"/>
    <mergeCell ref="MZB15:MZC15"/>
    <mergeCell ref="MZD15:MZE15"/>
    <mergeCell ref="MZF15:MZG15"/>
    <mergeCell ref="MZH15:MZI15"/>
    <mergeCell ref="MYP15:MYQ15"/>
    <mergeCell ref="MYR15:MYS15"/>
    <mergeCell ref="MYT15:MYU15"/>
    <mergeCell ref="MYV15:MYW15"/>
    <mergeCell ref="MYX15:MYY15"/>
    <mergeCell ref="MYF15:MYG15"/>
    <mergeCell ref="MYH15:MYI15"/>
    <mergeCell ref="MYJ15:MYK15"/>
    <mergeCell ref="MYL15:MYM15"/>
    <mergeCell ref="MYN15:MYO15"/>
    <mergeCell ref="MXV15:MXW15"/>
    <mergeCell ref="MXX15:MXY15"/>
    <mergeCell ref="MXZ15:MYA15"/>
    <mergeCell ref="MYB15:MYC15"/>
    <mergeCell ref="MYD15:MYE15"/>
    <mergeCell ref="MXL15:MXM15"/>
    <mergeCell ref="MXN15:MXO15"/>
    <mergeCell ref="MXP15:MXQ15"/>
    <mergeCell ref="MXR15:MXS15"/>
    <mergeCell ref="MXT15:MXU15"/>
    <mergeCell ref="MXB15:MXC15"/>
    <mergeCell ref="MXD15:MXE15"/>
    <mergeCell ref="MXF15:MXG15"/>
    <mergeCell ref="MXH15:MXI15"/>
    <mergeCell ref="MXJ15:MXK15"/>
    <mergeCell ref="MWR15:MWS15"/>
    <mergeCell ref="MWT15:MWU15"/>
    <mergeCell ref="MWV15:MWW15"/>
    <mergeCell ref="MWX15:MWY15"/>
    <mergeCell ref="MWZ15:MXA15"/>
    <mergeCell ref="MWH15:MWI15"/>
    <mergeCell ref="MWJ15:MWK15"/>
    <mergeCell ref="MWL15:MWM15"/>
    <mergeCell ref="MWN15:MWO15"/>
    <mergeCell ref="MWP15:MWQ15"/>
    <mergeCell ref="MVX15:MVY15"/>
    <mergeCell ref="MVZ15:MWA15"/>
    <mergeCell ref="MWB15:MWC15"/>
    <mergeCell ref="MWD15:MWE15"/>
    <mergeCell ref="MWF15:MWG15"/>
    <mergeCell ref="MVN15:MVO15"/>
    <mergeCell ref="MVP15:MVQ15"/>
    <mergeCell ref="MVR15:MVS15"/>
    <mergeCell ref="MVT15:MVU15"/>
    <mergeCell ref="MVV15:MVW15"/>
    <mergeCell ref="MVD15:MVE15"/>
    <mergeCell ref="MVF15:MVG15"/>
    <mergeCell ref="MVH15:MVI15"/>
    <mergeCell ref="MVJ15:MVK15"/>
    <mergeCell ref="MVL15:MVM15"/>
    <mergeCell ref="MUT15:MUU15"/>
    <mergeCell ref="MUV15:MUW15"/>
    <mergeCell ref="MUX15:MUY15"/>
    <mergeCell ref="MUZ15:MVA15"/>
    <mergeCell ref="MVB15:MVC15"/>
    <mergeCell ref="MUJ15:MUK15"/>
    <mergeCell ref="MUL15:MUM15"/>
    <mergeCell ref="MUN15:MUO15"/>
    <mergeCell ref="MUP15:MUQ15"/>
    <mergeCell ref="MUR15:MUS15"/>
    <mergeCell ref="MTZ15:MUA15"/>
    <mergeCell ref="MUB15:MUC15"/>
    <mergeCell ref="MUD15:MUE15"/>
    <mergeCell ref="MUF15:MUG15"/>
    <mergeCell ref="MUH15:MUI15"/>
    <mergeCell ref="MTP15:MTQ15"/>
    <mergeCell ref="MTR15:MTS15"/>
    <mergeCell ref="MTT15:MTU15"/>
    <mergeCell ref="MTV15:MTW15"/>
    <mergeCell ref="MTX15:MTY15"/>
    <mergeCell ref="MTF15:MTG15"/>
    <mergeCell ref="MTH15:MTI15"/>
    <mergeCell ref="MTJ15:MTK15"/>
    <mergeCell ref="MTL15:MTM15"/>
    <mergeCell ref="MTN15:MTO15"/>
    <mergeCell ref="MSV15:MSW15"/>
    <mergeCell ref="MSX15:MSY15"/>
    <mergeCell ref="MSZ15:MTA15"/>
    <mergeCell ref="MTB15:MTC15"/>
    <mergeCell ref="MTD15:MTE15"/>
    <mergeCell ref="MSL15:MSM15"/>
    <mergeCell ref="MSN15:MSO15"/>
    <mergeCell ref="MSP15:MSQ15"/>
    <mergeCell ref="MSR15:MSS15"/>
    <mergeCell ref="MST15:MSU15"/>
    <mergeCell ref="MSB15:MSC15"/>
    <mergeCell ref="MSD15:MSE15"/>
    <mergeCell ref="MSF15:MSG15"/>
    <mergeCell ref="MSH15:MSI15"/>
    <mergeCell ref="MSJ15:MSK15"/>
    <mergeCell ref="MRR15:MRS15"/>
    <mergeCell ref="MRT15:MRU15"/>
    <mergeCell ref="MRV15:MRW15"/>
    <mergeCell ref="MRX15:MRY15"/>
    <mergeCell ref="MRZ15:MSA15"/>
    <mergeCell ref="MRH15:MRI15"/>
    <mergeCell ref="MRJ15:MRK15"/>
    <mergeCell ref="MRL15:MRM15"/>
    <mergeCell ref="MRN15:MRO15"/>
    <mergeCell ref="MRP15:MRQ15"/>
    <mergeCell ref="MQX15:MQY15"/>
    <mergeCell ref="MQZ15:MRA15"/>
    <mergeCell ref="MRB15:MRC15"/>
    <mergeCell ref="MRD15:MRE15"/>
    <mergeCell ref="MRF15:MRG15"/>
    <mergeCell ref="MQN15:MQO15"/>
    <mergeCell ref="MQP15:MQQ15"/>
    <mergeCell ref="MQR15:MQS15"/>
    <mergeCell ref="MQT15:MQU15"/>
    <mergeCell ref="MQV15:MQW15"/>
    <mergeCell ref="MQD15:MQE15"/>
    <mergeCell ref="MQF15:MQG15"/>
    <mergeCell ref="MQH15:MQI15"/>
    <mergeCell ref="MQJ15:MQK15"/>
    <mergeCell ref="MQL15:MQM15"/>
    <mergeCell ref="MPT15:MPU15"/>
    <mergeCell ref="MPV15:MPW15"/>
    <mergeCell ref="MPX15:MPY15"/>
    <mergeCell ref="MPZ15:MQA15"/>
    <mergeCell ref="MQB15:MQC15"/>
    <mergeCell ref="MPJ15:MPK15"/>
    <mergeCell ref="MPL15:MPM15"/>
    <mergeCell ref="MPN15:MPO15"/>
    <mergeCell ref="MPP15:MPQ15"/>
    <mergeCell ref="MPR15:MPS15"/>
    <mergeCell ref="MOZ15:MPA15"/>
    <mergeCell ref="MPB15:MPC15"/>
    <mergeCell ref="MPD15:MPE15"/>
    <mergeCell ref="MPF15:MPG15"/>
    <mergeCell ref="MPH15:MPI15"/>
    <mergeCell ref="MOP15:MOQ15"/>
    <mergeCell ref="MOR15:MOS15"/>
    <mergeCell ref="MOT15:MOU15"/>
    <mergeCell ref="MOV15:MOW15"/>
    <mergeCell ref="MOX15:MOY15"/>
    <mergeCell ref="MOF15:MOG15"/>
    <mergeCell ref="MOH15:MOI15"/>
    <mergeCell ref="MOJ15:MOK15"/>
    <mergeCell ref="MOL15:MOM15"/>
    <mergeCell ref="MON15:MOO15"/>
    <mergeCell ref="MNV15:MNW15"/>
    <mergeCell ref="MNX15:MNY15"/>
    <mergeCell ref="MNZ15:MOA15"/>
    <mergeCell ref="MOB15:MOC15"/>
    <mergeCell ref="MOD15:MOE15"/>
    <mergeCell ref="MNL15:MNM15"/>
    <mergeCell ref="MNN15:MNO15"/>
    <mergeCell ref="MNP15:MNQ15"/>
    <mergeCell ref="MNR15:MNS15"/>
    <mergeCell ref="MNT15:MNU15"/>
    <mergeCell ref="MNB15:MNC15"/>
    <mergeCell ref="MND15:MNE15"/>
    <mergeCell ref="MNF15:MNG15"/>
    <mergeCell ref="MNH15:MNI15"/>
    <mergeCell ref="MNJ15:MNK15"/>
    <mergeCell ref="MMR15:MMS15"/>
    <mergeCell ref="MMT15:MMU15"/>
    <mergeCell ref="MMV15:MMW15"/>
    <mergeCell ref="MMX15:MMY15"/>
    <mergeCell ref="MMZ15:MNA15"/>
    <mergeCell ref="MMH15:MMI15"/>
    <mergeCell ref="MMJ15:MMK15"/>
    <mergeCell ref="MML15:MMM15"/>
    <mergeCell ref="MMN15:MMO15"/>
    <mergeCell ref="MMP15:MMQ15"/>
    <mergeCell ref="MLX15:MLY15"/>
    <mergeCell ref="MLZ15:MMA15"/>
    <mergeCell ref="MMB15:MMC15"/>
    <mergeCell ref="MMD15:MME15"/>
    <mergeCell ref="MMF15:MMG15"/>
    <mergeCell ref="MLN15:MLO15"/>
    <mergeCell ref="MLP15:MLQ15"/>
    <mergeCell ref="MLR15:MLS15"/>
    <mergeCell ref="MLT15:MLU15"/>
    <mergeCell ref="MLV15:MLW15"/>
    <mergeCell ref="MLD15:MLE15"/>
    <mergeCell ref="MLF15:MLG15"/>
    <mergeCell ref="MLH15:MLI15"/>
    <mergeCell ref="MLJ15:MLK15"/>
    <mergeCell ref="MLL15:MLM15"/>
    <mergeCell ref="MKT15:MKU15"/>
    <mergeCell ref="MKV15:MKW15"/>
    <mergeCell ref="MKX15:MKY15"/>
    <mergeCell ref="MKZ15:MLA15"/>
    <mergeCell ref="MLB15:MLC15"/>
    <mergeCell ref="MKJ15:MKK15"/>
    <mergeCell ref="MKL15:MKM15"/>
    <mergeCell ref="MKN15:MKO15"/>
    <mergeCell ref="MKP15:MKQ15"/>
    <mergeCell ref="MKR15:MKS15"/>
    <mergeCell ref="MJZ15:MKA15"/>
    <mergeCell ref="MKB15:MKC15"/>
    <mergeCell ref="MKD15:MKE15"/>
    <mergeCell ref="MKF15:MKG15"/>
    <mergeCell ref="MKH15:MKI15"/>
    <mergeCell ref="MJP15:MJQ15"/>
    <mergeCell ref="MJR15:MJS15"/>
    <mergeCell ref="MJT15:MJU15"/>
    <mergeCell ref="MJV15:MJW15"/>
    <mergeCell ref="MJX15:MJY15"/>
    <mergeCell ref="MJF15:MJG15"/>
    <mergeCell ref="MJH15:MJI15"/>
    <mergeCell ref="MJJ15:MJK15"/>
    <mergeCell ref="MJL15:MJM15"/>
    <mergeCell ref="MJN15:MJO15"/>
    <mergeCell ref="MIV15:MIW15"/>
    <mergeCell ref="MIX15:MIY15"/>
    <mergeCell ref="MIZ15:MJA15"/>
    <mergeCell ref="MJB15:MJC15"/>
    <mergeCell ref="MJD15:MJE15"/>
    <mergeCell ref="MIL15:MIM15"/>
    <mergeCell ref="MIN15:MIO15"/>
    <mergeCell ref="MIP15:MIQ15"/>
    <mergeCell ref="MIR15:MIS15"/>
    <mergeCell ref="MIT15:MIU15"/>
    <mergeCell ref="MIB15:MIC15"/>
    <mergeCell ref="MID15:MIE15"/>
    <mergeCell ref="MIF15:MIG15"/>
    <mergeCell ref="MIH15:MII15"/>
    <mergeCell ref="MIJ15:MIK15"/>
    <mergeCell ref="MHR15:MHS15"/>
    <mergeCell ref="MHT15:MHU15"/>
    <mergeCell ref="MHV15:MHW15"/>
    <mergeCell ref="MHX15:MHY15"/>
    <mergeCell ref="MHZ15:MIA15"/>
    <mergeCell ref="MHH15:MHI15"/>
    <mergeCell ref="MHJ15:MHK15"/>
    <mergeCell ref="MHL15:MHM15"/>
    <mergeCell ref="MHN15:MHO15"/>
    <mergeCell ref="MHP15:MHQ15"/>
    <mergeCell ref="MGX15:MGY15"/>
    <mergeCell ref="MGZ15:MHA15"/>
    <mergeCell ref="MHB15:MHC15"/>
    <mergeCell ref="MHD15:MHE15"/>
    <mergeCell ref="MHF15:MHG15"/>
    <mergeCell ref="MGN15:MGO15"/>
    <mergeCell ref="MGP15:MGQ15"/>
    <mergeCell ref="MGR15:MGS15"/>
    <mergeCell ref="MGT15:MGU15"/>
    <mergeCell ref="MGV15:MGW15"/>
    <mergeCell ref="MGD15:MGE15"/>
    <mergeCell ref="MGF15:MGG15"/>
    <mergeCell ref="MGH15:MGI15"/>
    <mergeCell ref="MGJ15:MGK15"/>
    <mergeCell ref="MGL15:MGM15"/>
    <mergeCell ref="MFT15:MFU15"/>
    <mergeCell ref="MFV15:MFW15"/>
    <mergeCell ref="MFX15:MFY15"/>
    <mergeCell ref="MFZ15:MGA15"/>
    <mergeCell ref="MGB15:MGC15"/>
    <mergeCell ref="MFJ15:MFK15"/>
    <mergeCell ref="MFL15:MFM15"/>
    <mergeCell ref="MFN15:MFO15"/>
    <mergeCell ref="MFP15:MFQ15"/>
    <mergeCell ref="MFR15:MFS15"/>
    <mergeCell ref="MEZ15:MFA15"/>
    <mergeCell ref="MFB15:MFC15"/>
    <mergeCell ref="MFD15:MFE15"/>
    <mergeCell ref="MFF15:MFG15"/>
    <mergeCell ref="MFH15:MFI15"/>
    <mergeCell ref="MEP15:MEQ15"/>
    <mergeCell ref="MER15:MES15"/>
    <mergeCell ref="MET15:MEU15"/>
    <mergeCell ref="MEV15:MEW15"/>
    <mergeCell ref="MEX15:MEY15"/>
    <mergeCell ref="MEF15:MEG15"/>
    <mergeCell ref="MEH15:MEI15"/>
    <mergeCell ref="MEJ15:MEK15"/>
    <mergeCell ref="MEL15:MEM15"/>
    <mergeCell ref="MEN15:MEO15"/>
    <mergeCell ref="MDV15:MDW15"/>
    <mergeCell ref="MDX15:MDY15"/>
    <mergeCell ref="MDZ15:MEA15"/>
    <mergeCell ref="MEB15:MEC15"/>
    <mergeCell ref="MED15:MEE15"/>
    <mergeCell ref="MDL15:MDM15"/>
    <mergeCell ref="MDN15:MDO15"/>
    <mergeCell ref="MDP15:MDQ15"/>
    <mergeCell ref="MDR15:MDS15"/>
    <mergeCell ref="MDT15:MDU15"/>
    <mergeCell ref="MDB15:MDC15"/>
    <mergeCell ref="MDD15:MDE15"/>
    <mergeCell ref="MDF15:MDG15"/>
    <mergeCell ref="MDH15:MDI15"/>
    <mergeCell ref="MDJ15:MDK15"/>
    <mergeCell ref="MCR15:MCS15"/>
    <mergeCell ref="MCT15:MCU15"/>
    <mergeCell ref="MCV15:MCW15"/>
    <mergeCell ref="MCX15:MCY15"/>
    <mergeCell ref="MCZ15:MDA15"/>
    <mergeCell ref="MCH15:MCI15"/>
    <mergeCell ref="MCJ15:MCK15"/>
    <mergeCell ref="MCL15:MCM15"/>
    <mergeCell ref="MCN15:MCO15"/>
    <mergeCell ref="MCP15:MCQ15"/>
    <mergeCell ref="MBX15:MBY15"/>
    <mergeCell ref="MBZ15:MCA15"/>
    <mergeCell ref="MCB15:MCC15"/>
    <mergeCell ref="MCD15:MCE15"/>
    <mergeCell ref="MCF15:MCG15"/>
    <mergeCell ref="MBN15:MBO15"/>
    <mergeCell ref="MBP15:MBQ15"/>
    <mergeCell ref="MBR15:MBS15"/>
    <mergeCell ref="MBT15:MBU15"/>
    <mergeCell ref="MBV15:MBW15"/>
    <mergeCell ref="MBD15:MBE15"/>
    <mergeCell ref="MBF15:MBG15"/>
    <mergeCell ref="MBH15:MBI15"/>
    <mergeCell ref="MBJ15:MBK15"/>
    <mergeCell ref="MBL15:MBM15"/>
    <mergeCell ref="MAT15:MAU15"/>
    <mergeCell ref="MAV15:MAW15"/>
    <mergeCell ref="MAX15:MAY15"/>
    <mergeCell ref="MAZ15:MBA15"/>
    <mergeCell ref="MBB15:MBC15"/>
    <mergeCell ref="MAJ15:MAK15"/>
    <mergeCell ref="MAL15:MAM15"/>
    <mergeCell ref="MAN15:MAO15"/>
    <mergeCell ref="MAP15:MAQ15"/>
    <mergeCell ref="MAR15:MAS15"/>
    <mergeCell ref="LZZ15:MAA15"/>
    <mergeCell ref="MAB15:MAC15"/>
    <mergeCell ref="MAD15:MAE15"/>
    <mergeCell ref="MAF15:MAG15"/>
    <mergeCell ref="MAH15:MAI15"/>
    <mergeCell ref="LZP15:LZQ15"/>
    <mergeCell ref="LZR15:LZS15"/>
    <mergeCell ref="LZT15:LZU15"/>
    <mergeCell ref="LZV15:LZW15"/>
    <mergeCell ref="LZX15:LZY15"/>
    <mergeCell ref="LZF15:LZG15"/>
    <mergeCell ref="LZH15:LZI15"/>
    <mergeCell ref="LZJ15:LZK15"/>
    <mergeCell ref="LZL15:LZM15"/>
    <mergeCell ref="LZN15:LZO15"/>
    <mergeCell ref="LYV15:LYW15"/>
    <mergeCell ref="LYX15:LYY15"/>
    <mergeCell ref="LYZ15:LZA15"/>
    <mergeCell ref="LZB15:LZC15"/>
    <mergeCell ref="LZD15:LZE15"/>
    <mergeCell ref="LYL15:LYM15"/>
    <mergeCell ref="LYN15:LYO15"/>
    <mergeCell ref="LYP15:LYQ15"/>
    <mergeCell ref="LYR15:LYS15"/>
    <mergeCell ref="LYT15:LYU15"/>
    <mergeCell ref="LYB15:LYC15"/>
    <mergeCell ref="LYD15:LYE15"/>
    <mergeCell ref="LYF15:LYG15"/>
    <mergeCell ref="LYH15:LYI15"/>
    <mergeCell ref="LYJ15:LYK15"/>
    <mergeCell ref="LXR15:LXS15"/>
    <mergeCell ref="LXT15:LXU15"/>
    <mergeCell ref="LXV15:LXW15"/>
    <mergeCell ref="LXX15:LXY15"/>
    <mergeCell ref="LXZ15:LYA15"/>
    <mergeCell ref="LXH15:LXI15"/>
    <mergeCell ref="LXJ15:LXK15"/>
    <mergeCell ref="LXL15:LXM15"/>
    <mergeCell ref="LXN15:LXO15"/>
    <mergeCell ref="LXP15:LXQ15"/>
    <mergeCell ref="LWX15:LWY15"/>
    <mergeCell ref="LWZ15:LXA15"/>
    <mergeCell ref="LXB15:LXC15"/>
    <mergeCell ref="LXD15:LXE15"/>
    <mergeCell ref="LXF15:LXG15"/>
    <mergeCell ref="LWN15:LWO15"/>
    <mergeCell ref="LWP15:LWQ15"/>
    <mergeCell ref="LWR15:LWS15"/>
    <mergeCell ref="LWT15:LWU15"/>
    <mergeCell ref="LWV15:LWW15"/>
    <mergeCell ref="LWD15:LWE15"/>
    <mergeCell ref="LWF15:LWG15"/>
    <mergeCell ref="LWH15:LWI15"/>
    <mergeCell ref="LWJ15:LWK15"/>
    <mergeCell ref="LWL15:LWM15"/>
    <mergeCell ref="LVT15:LVU15"/>
    <mergeCell ref="LVV15:LVW15"/>
    <mergeCell ref="LVX15:LVY15"/>
    <mergeCell ref="LVZ15:LWA15"/>
    <mergeCell ref="LWB15:LWC15"/>
    <mergeCell ref="LVJ15:LVK15"/>
    <mergeCell ref="LVL15:LVM15"/>
    <mergeCell ref="LVN15:LVO15"/>
    <mergeCell ref="LVP15:LVQ15"/>
    <mergeCell ref="LVR15:LVS15"/>
    <mergeCell ref="LUZ15:LVA15"/>
    <mergeCell ref="LVB15:LVC15"/>
    <mergeCell ref="LVD15:LVE15"/>
    <mergeCell ref="LVF15:LVG15"/>
    <mergeCell ref="LVH15:LVI15"/>
    <mergeCell ref="LUP15:LUQ15"/>
    <mergeCell ref="LUR15:LUS15"/>
    <mergeCell ref="LUT15:LUU15"/>
    <mergeCell ref="LUV15:LUW15"/>
    <mergeCell ref="LUX15:LUY15"/>
    <mergeCell ref="LUF15:LUG15"/>
    <mergeCell ref="LUH15:LUI15"/>
    <mergeCell ref="LUJ15:LUK15"/>
    <mergeCell ref="LUL15:LUM15"/>
    <mergeCell ref="LUN15:LUO15"/>
    <mergeCell ref="LTV15:LTW15"/>
    <mergeCell ref="LTX15:LTY15"/>
    <mergeCell ref="LTZ15:LUA15"/>
    <mergeCell ref="LUB15:LUC15"/>
    <mergeCell ref="LUD15:LUE15"/>
    <mergeCell ref="LTL15:LTM15"/>
    <mergeCell ref="LTN15:LTO15"/>
    <mergeCell ref="LTP15:LTQ15"/>
    <mergeCell ref="LTR15:LTS15"/>
    <mergeCell ref="LTT15:LTU15"/>
    <mergeCell ref="LTB15:LTC15"/>
    <mergeCell ref="LTD15:LTE15"/>
    <mergeCell ref="LTF15:LTG15"/>
    <mergeCell ref="LTH15:LTI15"/>
    <mergeCell ref="LTJ15:LTK15"/>
    <mergeCell ref="LSR15:LSS15"/>
    <mergeCell ref="LST15:LSU15"/>
    <mergeCell ref="LSV15:LSW15"/>
    <mergeCell ref="LSX15:LSY15"/>
    <mergeCell ref="LSZ15:LTA15"/>
    <mergeCell ref="LSH15:LSI15"/>
    <mergeCell ref="LSJ15:LSK15"/>
    <mergeCell ref="LSL15:LSM15"/>
    <mergeCell ref="LSN15:LSO15"/>
    <mergeCell ref="LSP15:LSQ15"/>
    <mergeCell ref="LRX15:LRY15"/>
    <mergeCell ref="LRZ15:LSA15"/>
    <mergeCell ref="LSB15:LSC15"/>
    <mergeCell ref="LSD15:LSE15"/>
    <mergeCell ref="LSF15:LSG15"/>
    <mergeCell ref="LRN15:LRO15"/>
    <mergeCell ref="LRP15:LRQ15"/>
    <mergeCell ref="LRR15:LRS15"/>
    <mergeCell ref="LRT15:LRU15"/>
    <mergeCell ref="LRV15:LRW15"/>
    <mergeCell ref="LRD15:LRE15"/>
    <mergeCell ref="LRF15:LRG15"/>
    <mergeCell ref="LRH15:LRI15"/>
    <mergeCell ref="LRJ15:LRK15"/>
    <mergeCell ref="LRL15:LRM15"/>
    <mergeCell ref="LQT15:LQU15"/>
    <mergeCell ref="LQV15:LQW15"/>
    <mergeCell ref="LQX15:LQY15"/>
    <mergeCell ref="LQZ15:LRA15"/>
    <mergeCell ref="LRB15:LRC15"/>
    <mergeCell ref="LQJ15:LQK15"/>
    <mergeCell ref="LQL15:LQM15"/>
    <mergeCell ref="LQN15:LQO15"/>
    <mergeCell ref="LQP15:LQQ15"/>
    <mergeCell ref="LQR15:LQS15"/>
    <mergeCell ref="LPZ15:LQA15"/>
    <mergeCell ref="LQB15:LQC15"/>
    <mergeCell ref="LQD15:LQE15"/>
    <mergeCell ref="LQF15:LQG15"/>
    <mergeCell ref="LQH15:LQI15"/>
    <mergeCell ref="LPP15:LPQ15"/>
    <mergeCell ref="LPR15:LPS15"/>
    <mergeCell ref="LPT15:LPU15"/>
    <mergeCell ref="LPV15:LPW15"/>
    <mergeCell ref="LPX15:LPY15"/>
    <mergeCell ref="LPF15:LPG15"/>
    <mergeCell ref="LPH15:LPI15"/>
    <mergeCell ref="LPJ15:LPK15"/>
    <mergeCell ref="LPL15:LPM15"/>
    <mergeCell ref="LPN15:LPO15"/>
    <mergeCell ref="LOV15:LOW15"/>
    <mergeCell ref="LOX15:LOY15"/>
    <mergeCell ref="LOZ15:LPA15"/>
    <mergeCell ref="LPB15:LPC15"/>
    <mergeCell ref="LPD15:LPE15"/>
    <mergeCell ref="LOL15:LOM15"/>
    <mergeCell ref="LON15:LOO15"/>
    <mergeCell ref="LOP15:LOQ15"/>
    <mergeCell ref="LOR15:LOS15"/>
    <mergeCell ref="LOT15:LOU15"/>
    <mergeCell ref="LOB15:LOC15"/>
    <mergeCell ref="LOD15:LOE15"/>
    <mergeCell ref="LOF15:LOG15"/>
    <mergeCell ref="LOH15:LOI15"/>
    <mergeCell ref="LOJ15:LOK15"/>
    <mergeCell ref="LNR15:LNS15"/>
    <mergeCell ref="LNT15:LNU15"/>
    <mergeCell ref="LNV15:LNW15"/>
    <mergeCell ref="LNX15:LNY15"/>
    <mergeCell ref="LNZ15:LOA15"/>
    <mergeCell ref="LNH15:LNI15"/>
    <mergeCell ref="LNJ15:LNK15"/>
    <mergeCell ref="LNL15:LNM15"/>
    <mergeCell ref="LNN15:LNO15"/>
    <mergeCell ref="LNP15:LNQ15"/>
    <mergeCell ref="LMX15:LMY15"/>
    <mergeCell ref="LMZ15:LNA15"/>
    <mergeCell ref="LNB15:LNC15"/>
    <mergeCell ref="LND15:LNE15"/>
    <mergeCell ref="LNF15:LNG15"/>
    <mergeCell ref="LMN15:LMO15"/>
    <mergeCell ref="LMP15:LMQ15"/>
    <mergeCell ref="LMR15:LMS15"/>
    <mergeCell ref="LMT15:LMU15"/>
    <mergeCell ref="LMV15:LMW15"/>
    <mergeCell ref="LMD15:LME15"/>
    <mergeCell ref="LMF15:LMG15"/>
    <mergeCell ref="LMH15:LMI15"/>
    <mergeCell ref="LMJ15:LMK15"/>
    <mergeCell ref="LML15:LMM15"/>
    <mergeCell ref="LLT15:LLU15"/>
    <mergeCell ref="LLV15:LLW15"/>
    <mergeCell ref="LLX15:LLY15"/>
    <mergeCell ref="LLZ15:LMA15"/>
    <mergeCell ref="LMB15:LMC15"/>
    <mergeCell ref="LLJ15:LLK15"/>
    <mergeCell ref="LLL15:LLM15"/>
    <mergeCell ref="LLN15:LLO15"/>
    <mergeCell ref="LLP15:LLQ15"/>
    <mergeCell ref="LLR15:LLS15"/>
    <mergeCell ref="LKZ15:LLA15"/>
    <mergeCell ref="LLB15:LLC15"/>
    <mergeCell ref="LLD15:LLE15"/>
    <mergeCell ref="LLF15:LLG15"/>
    <mergeCell ref="LLH15:LLI15"/>
    <mergeCell ref="LKP15:LKQ15"/>
    <mergeCell ref="LKR15:LKS15"/>
    <mergeCell ref="LKT15:LKU15"/>
    <mergeCell ref="LKV15:LKW15"/>
    <mergeCell ref="LKX15:LKY15"/>
    <mergeCell ref="LKF15:LKG15"/>
    <mergeCell ref="LKH15:LKI15"/>
    <mergeCell ref="LKJ15:LKK15"/>
    <mergeCell ref="LKL15:LKM15"/>
    <mergeCell ref="LKN15:LKO15"/>
    <mergeCell ref="LJV15:LJW15"/>
    <mergeCell ref="LJX15:LJY15"/>
    <mergeCell ref="LJZ15:LKA15"/>
    <mergeCell ref="LKB15:LKC15"/>
    <mergeCell ref="LKD15:LKE15"/>
    <mergeCell ref="LJL15:LJM15"/>
    <mergeCell ref="LJN15:LJO15"/>
    <mergeCell ref="LJP15:LJQ15"/>
    <mergeCell ref="LJR15:LJS15"/>
    <mergeCell ref="LJT15:LJU15"/>
    <mergeCell ref="LJB15:LJC15"/>
    <mergeCell ref="LJD15:LJE15"/>
    <mergeCell ref="LJF15:LJG15"/>
    <mergeCell ref="LJH15:LJI15"/>
    <mergeCell ref="LJJ15:LJK15"/>
    <mergeCell ref="LIR15:LIS15"/>
    <mergeCell ref="LIT15:LIU15"/>
    <mergeCell ref="LIV15:LIW15"/>
    <mergeCell ref="LIX15:LIY15"/>
    <mergeCell ref="LIZ15:LJA15"/>
    <mergeCell ref="LIH15:LII15"/>
    <mergeCell ref="LIJ15:LIK15"/>
    <mergeCell ref="LIL15:LIM15"/>
    <mergeCell ref="LIN15:LIO15"/>
    <mergeCell ref="LIP15:LIQ15"/>
    <mergeCell ref="LHX15:LHY15"/>
    <mergeCell ref="LHZ15:LIA15"/>
    <mergeCell ref="LIB15:LIC15"/>
    <mergeCell ref="LID15:LIE15"/>
    <mergeCell ref="LIF15:LIG15"/>
    <mergeCell ref="LHN15:LHO15"/>
    <mergeCell ref="LHP15:LHQ15"/>
    <mergeCell ref="LHR15:LHS15"/>
    <mergeCell ref="LHT15:LHU15"/>
    <mergeCell ref="LHV15:LHW15"/>
    <mergeCell ref="LHD15:LHE15"/>
    <mergeCell ref="LHF15:LHG15"/>
    <mergeCell ref="LHH15:LHI15"/>
    <mergeCell ref="LHJ15:LHK15"/>
    <mergeCell ref="LHL15:LHM15"/>
    <mergeCell ref="LGT15:LGU15"/>
    <mergeCell ref="LGV15:LGW15"/>
    <mergeCell ref="LGX15:LGY15"/>
    <mergeCell ref="LGZ15:LHA15"/>
    <mergeCell ref="LHB15:LHC15"/>
    <mergeCell ref="LGJ15:LGK15"/>
    <mergeCell ref="LGL15:LGM15"/>
    <mergeCell ref="LGN15:LGO15"/>
    <mergeCell ref="LGP15:LGQ15"/>
    <mergeCell ref="LGR15:LGS15"/>
    <mergeCell ref="LFZ15:LGA15"/>
    <mergeCell ref="LGB15:LGC15"/>
    <mergeCell ref="LGD15:LGE15"/>
    <mergeCell ref="LGF15:LGG15"/>
    <mergeCell ref="LGH15:LGI15"/>
    <mergeCell ref="LFP15:LFQ15"/>
    <mergeCell ref="LFR15:LFS15"/>
    <mergeCell ref="LFT15:LFU15"/>
    <mergeCell ref="LFV15:LFW15"/>
    <mergeCell ref="LFX15:LFY15"/>
    <mergeCell ref="LFF15:LFG15"/>
    <mergeCell ref="LFH15:LFI15"/>
    <mergeCell ref="LFJ15:LFK15"/>
    <mergeCell ref="LFL15:LFM15"/>
    <mergeCell ref="LFN15:LFO15"/>
    <mergeCell ref="LEV15:LEW15"/>
    <mergeCell ref="LEX15:LEY15"/>
    <mergeCell ref="LEZ15:LFA15"/>
    <mergeCell ref="LFB15:LFC15"/>
    <mergeCell ref="LFD15:LFE15"/>
    <mergeCell ref="LEL15:LEM15"/>
    <mergeCell ref="LEN15:LEO15"/>
    <mergeCell ref="LEP15:LEQ15"/>
    <mergeCell ref="LER15:LES15"/>
    <mergeCell ref="LET15:LEU15"/>
    <mergeCell ref="LEB15:LEC15"/>
    <mergeCell ref="LED15:LEE15"/>
    <mergeCell ref="LEF15:LEG15"/>
    <mergeCell ref="LEH15:LEI15"/>
    <mergeCell ref="LEJ15:LEK15"/>
    <mergeCell ref="LDR15:LDS15"/>
    <mergeCell ref="LDT15:LDU15"/>
    <mergeCell ref="LDV15:LDW15"/>
    <mergeCell ref="LDX15:LDY15"/>
    <mergeCell ref="LDZ15:LEA15"/>
    <mergeCell ref="LDH15:LDI15"/>
    <mergeCell ref="LDJ15:LDK15"/>
    <mergeCell ref="LDL15:LDM15"/>
    <mergeCell ref="LDN15:LDO15"/>
    <mergeCell ref="LDP15:LDQ15"/>
    <mergeCell ref="LCX15:LCY15"/>
    <mergeCell ref="LCZ15:LDA15"/>
    <mergeCell ref="LDB15:LDC15"/>
    <mergeCell ref="LDD15:LDE15"/>
    <mergeCell ref="LDF15:LDG15"/>
    <mergeCell ref="LCN15:LCO15"/>
    <mergeCell ref="LCP15:LCQ15"/>
    <mergeCell ref="LCR15:LCS15"/>
    <mergeCell ref="LCT15:LCU15"/>
    <mergeCell ref="LCV15:LCW15"/>
    <mergeCell ref="LCD15:LCE15"/>
    <mergeCell ref="LCF15:LCG15"/>
    <mergeCell ref="LCH15:LCI15"/>
    <mergeCell ref="LCJ15:LCK15"/>
    <mergeCell ref="LCL15:LCM15"/>
    <mergeCell ref="LBT15:LBU15"/>
    <mergeCell ref="LBV15:LBW15"/>
    <mergeCell ref="LBX15:LBY15"/>
    <mergeCell ref="LBZ15:LCA15"/>
    <mergeCell ref="LCB15:LCC15"/>
    <mergeCell ref="LBJ15:LBK15"/>
    <mergeCell ref="LBL15:LBM15"/>
    <mergeCell ref="LBN15:LBO15"/>
    <mergeCell ref="LBP15:LBQ15"/>
    <mergeCell ref="LBR15:LBS15"/>
    <mergeCell ref="LAZ15:LBA15"/>
    <mergeCell ref="LBB15:LBC15"/>
    <mergeCell ref="LBD15:LBE15"/>
    <mergeCell ref="LBF15:LBG15"/>
    <mergeCell ref="LBH15:LBI15"/>
    <mergeCell ref="LAP15:LAQ15"/>
    <mergeCell ref="LAR15:LAS15"/>
    <mergeCell ref="LAT15:LAU15"/>
    <mergeCell ref="LAV15:LAW15"/>
    <mergeCell ref="LAX15:LAY15"/>
    <mergeCell ref="LAF15:LAG15"/>
    <mergeCell ref="LAH15:LAI15"/>
    <mergeCell ref="LAJ15:LAK15"/>
    <mergeCell ref="LAL15:LAM15"/>
    <mergeCell ref="LAN15:LAO15"/>
    <mergeCell ref="KZV15:KZW15"/>
    <mergeCell ref="KZX15:KZY15"/>
    <mergeCell ref="KZZ15:LAA15"/>
    <mergeCell ref="LAB15:LAC15"/>
    <mergeCell ref="LAD15:LAE15"/>
    <mergeCell ref="KZL15:KZM15"/>
    <mergeCell ref="KZN15:KZO15"/>
    <mergeCell ref="KZP15:KZQ15"/>
    <mergeCell ref="KZR15:KZS15"/>
    <mergeCell ref="KZT15:KZU15"/>
    <mergeCell ref="KZB15:KZC15"/>
    <mergeCell ref="KZD15:KZE15"/>
    <mergeCell ref="KZF15:KZG15"/>
    <mergeCell ref="KZH15:KZI15"/>
    <mergeCell ref="KZJ15:KZK15"/>
    <mergeCell ref="KYR15:KYS15"/>
    <mergeCell ref="KYT15:KYU15"/>
    <mergeCell ref="KYV15:KYW15"/>
    <mergeCell ref="KYX15:KYY15"/>
    <mergeCell ref="KYZ15:KZA15"/>
    <mergeCell ref="KYH15:KYI15"/>
    <mergeCell ref="KYJ15:KYK15"/>
    <mergeCell ref="KYL15:KYM15"/>
    <mergeCell ref="KYN15:KYO15"/>
    <mergeCell ref="KYP15:KYQ15"/>
    <mergeCell ref="KXX15:KXY15"/>
    <mergeCell ref="KXZ15:KYA15"/>
    <mergeCell ref="KYB15:KYC15"/>
    <mergeCell ref="KYD15:KYE15"/>
    <mergeCell ref="KYF15:KYG15"/>
    <mergeCell ref="KXN15:KXO15"/>
    <mergeCell ref="KXP15:KXQ15"/>
    <mergeCell ref="KXR15:KXS15"/>
    <mergeCell ref="KXT15:KXU15"/>
    <mergeCell ref="KXV15:KXW15"/>
    <mergeCell ref="KXD15:KXE15"/>
    <mergeCell ref="KXF15:KXG15"/>
    <mergeCell ref="KXH15:KXI15"/>
    <mergeCell ref="KXJ15:KXK15"/>
    <mergeCell ref="KXL15:KXM15"/>
    <mergeCell ref="KWT15:KWU15"/>
    <mergeCell ref="KWV15:KWW15"/>
    <mergeCell ref="KWX15:KWY15"/>
    <mergeCell ref="KWZ15:KXA15"/>
    <mergeCell ref="KXB15:KXC15"/>
    <mergeCell ref="KWJ15:KWK15"/>
    <mergeCell ref="KWL15:KWM15"/>
    <mergeCell ref="KWN15:KWO15"/>
    <mergeCell ref="KWP15:KWQ15"/>
    <mergeCell ref="KWR15:KWS15"/>
    <mergeCell ref="KVZ15:KWA15"/>
    <mergeCell ref="KWB15:KWC15"/>
    <mergeCell ref="KWD15:KWE15"/>
    <mergeCell ref="KWF15:KWG15"/>
    <mergeCell ref="KWH15:KWI15"/>
    <mergeCell ref="KVP15:KVQ15"/>
    <mergeCell ref="KVR15:KVS15"/>
    <mergeCell ref="KVT15:KVU15"/>
    <mergeCell ref="KVV15:KVW15"/>
    <mergeCell ref="KVX15:KVY15"/>
    <mergeCell ref="KVF15:KVG15"/>
    <mergeCell ref="KVH15:KVI15"/>
    <mergeCell ref="KVJ15:KVK15"/>
    <mergeCell ref="KVL15:KVM15"/>
    <mergeCell ref="KVN15:KVO15"/>
    <mergeCell ref="KUV15:KUW15"/>
    <mergeCell ref="KUX15:KUY15"/>
    <mergeCell ref="KUZ15:KVA15"/>
    <mergeCell ref="KVB15:KVC15"/>
    <mergeCell ref="KVD15:KVE15"/>
    <mergeCell ref="KUL15:KUM15"/>
    <mergeCell ref="KUN15:KUO15"/>
    <mergeCell ref="KUP15:KUQ15"/>
    <mergeCell ref="KUR15:KUS15"/>
    <mergeCell ref="KUT15:KUU15"/>
    <mergeCell ref="KUB15:KUC15"/>
    <mergeCell ref="KUD15:KUE15"/>
    <mergeCell ref="KUF15:KUG15"/>
    <mergeCell ref="KUH15:KUI15"/>
    <mergeCell ref="KUJ15:KUK15"/>
    <mergeCell ref="KTR15:KTS15"/>
    <mergeCell ref="KTT15:KTU15"/>
    <mergeCell ref="KTV15:KTW15"/>
    <mergeCell ref="KTX15:KTY15"/>
    <mergeCell ref="KTZ15:KUA15"/>
    <mergeCell ref="KTH15:KTI15"/>
    <mergeCell ref="KTJ15:KTK15"/>
    <mergeCell ref="KTL15:KTM15"/>
    <mergeCell ref="KTN15:KTO15"/>
    <mergeCell ref="KTP15:KTQ15"/>
    <mergeCell ref="KSX15:KSY15"/>
    <mergeCell ref="KSZ15:KTA15"/>
    <mergeCell ref="KTB15:KTC15"/>
    <mergeCell ref="KTD15:KTE15"/>
    <mergeCell ref="KTF15:KTG15"/>
    <mergeCell ref="KSN15:KSO15"/>
    <mergeCell ref="KSP15:KSQ15"/>
    <mergeCell ref="KSR15:KSS15"/>
    <mergeCell ref="KST15:KSU15"/>
    <mergeCell ref="KSV15:KSW15"/>
    <mergeCell ref="KSD15:KSE15"/>
    <mergeCell ref="KSF15:KSG15"/>
    <mergeCell ref="KSH15:KSI15"/>
    <mergeCell ref="KSJ15:KSK15"/>
    <mergeCell ref="KSL15:KSM15"/>
    <mergeCell ref="KRT15:KRU15"/>
    <mergeCell ref="KRV15:KRW15"/>
    <mergeCell ref="KRX15:KRY15"/>
    <mergeCell ref="KRZ15:KSA15"/>
    <mergeCell ref="KSB15:KSC15"/>
    <mergeCell ref="KRJ15:KRK15"/>
    <mergeCell ref="KRL15:KRM15"/>
    <mergeCell ref="KRN15:KRO15"/>
    <mergeCell ref="KRP15:KRQ15"/>
    <mergeCell ref="KRR15:KRS15"/>
    <mergeCell ref="KQZ15:KRA15"/>
    <mergeCell ref="KRB15:KRC15"/>
    <mergeCell ref="KRD15:KRE15"/>
    <mergeCell ref="KRF15:KRG15"/>
    <mergeCell ref="KRH15:KRI15"/>
    <mergeCell ref="KQP15:KQQ15"/>
    <mergeCell ref="KQR15:KQS15"/>
    <mergeCell ref="KQT15:KQU15"/>
    <mergeCell ref="KQV15:KQW15"/>
    <mergeCell ref="KQX15:KQY15"/>
    <mergeCell ref="KQF15:KQG15"/>
    <mergeCell ref="KQH15:KQI15"/>
    <mergeCell ref="KQJ15:KQK15"/>
    <mergeCell ref="KQL15:KQM15"/>
    <mergeCell ref="KQN15:KQO15"/>
    <mergeCell ref="KPV15:KPW15"/>
    <mergeCell ref="KPX15:KPY15"/>
    <mergeCell ref="KPZ15:KQA15"/>
    <mergeCell ref="KQB15:KQC15"/>
    <mergeCell ref="KQD15:KQE15"/>
    <mergeCell ref="KPL15:KPM15"/>
    <mergeCell ref="KPN15:KPO15"/>
    <mergeCell ref="KPP15:KPQ15"/>
    <mergeCell ref="KPR15:KPS15"/>
    <mergeCell ref="KPT15:KPU15"/>
    <mergeCell ref="KPB15:KPC15"/>
    <mergeCell ref="KPD15:KPE15"/>
    <mergeCell ref="KPF15:KPG15"/>
    <mergeCell ref="KPH15:KPI15"/>
    <mergeCell ref="KPJ15:KPK15"/>
    <mergeCell ref="KOR15:KOS15"/>
    <mergeCell ref="KOT15:KOU15"/>
    <mergeCell ref="KOV15:KOW15"/>
    <mergeCell ref="KOX15:KOY15"/>
    <mergeCell ref="KOZ15:KPA15"/>
    <mergeCell ref="KOH15:KOI15"/>
    <mergeCell ref="KOJ15:KOK15"/>
    <mergeCell ref="KOL15:KOM15"/>
    <mergeCell ref="KON15:KOO15"/>
    <mergeCell ref="KOP15:KOQ15"/>
    <mergeCell ref="KNX15:KNY15"/>
    <mergeCell ref="KNZ15:KOA15"/>
    <mergeCell ref="KOB15:KOC15"/>
    <mergeCell ref="KOD15:KOE15"/>
    <mergeCell ref="KOF15:KOG15"/>
    <mergeCell ref="KNN15:KNO15"/>
    <mergeCell ref="KNP15:KNQ15"/>
    <mergeCell ref="KNR15:KNS15"/>
    <mergeCell ref="KNT15:KNU15"/>
    <mergeCell ref="KNV15:KNW15"/>
    <mergeCell ref="KND15:KNE15"/>
    <mergeCell ref="KNF15:KNG15"/>
    <mergeCell ref="KNH15:KNI15"/>
    <mergeCell ref="KNJ15:KNK15"/>
    <mergeCell ref="KNL15:KNM15"/>
    <mergeCell ref="KMT15:KMU15"/>
    <mergeCell ref="KMV15:KMW15"/>
    <mergeCell ref="KMX15:KMY15"/>
    <mergeCell ref="KMZ15:KNA15"/>
    <mergeCell ref="KNB15:KNC15"/>
    <mergeCell ref="KMJ15:KMK15"/>
    <mergeCell ref="KML15:KMM15"/>
    <mergeCell ref="KMN15:KMO15"/>
    <mergeCell ref="KMP15:KMQ15"/>
    <mergeCell ref="KMR15:KMS15"/>
    <mergeCell ref="KLZ15:KMA15"/>
    <mergeCell ref="KMB15:KMC15"/>
    <mergeCell ref="KMD15:KME15"/>
    <mergeCell ref="KMF15:KMG15"/>
    <mergeCell ref="KMH15:KMI15"/>
    <mergeCell ref="KLP15:KLQ15"/>
    <mergeCell ref="KLR15:KLS15"/>
    <mergeCell ref="KLT15:KLU15"/>
    <mergeCell ref="KLV15:KLW15"/>
    <mergeCell ref="KLX15:KLY15"/>
    <mergeCell ref="KLF15:KLG15"/>
    <mergeCell ref="KLH15:KLI15"/>
    <mergeCell ref="KLJ15:KLK15"/>
    <mergeCell ref="KLL15:KLM15"/>
    <mergeCell ref="KLN15:KLO15"/>
    <mergeCell ref="KKV15:KKW15"/>
    <mergeCell ref="KKX15:KKY15"/>
    <mergeCell ref="KKZ15:KLA15"/>
    <mergeCell ref="KLB15:KLC15"/>
    <mergeCell ref="KLD15:KLE15"/>
    <mergeCell ref="KKL15:KKM15"/>
    <mergeCell ref="KKN15:KKO15"/>
    <mergeCell ref="KKP15:KKQ15"/>
    <mergeCell ref="KKR15:KKS15"/>
    <mergeCell ref="KKT15:KKU15"/>
    <mergeCell ref="KKB15:KKC15"/>
    <mergeCell ref="KKD15:KKE15"/>
    <mergeCell ref="KKF15:KKG15"/>
    <mergeCell ref="KKH15:KKI15"/>
    <mergeCell ref="KKJ15:KKK15"/>
    <mergeCell ref="KJR15:KJS15"/>
    <mergeCell ref="KJT15:KJU15"/>
    <mergeCell ref="KJV15:KJW15"/>
    <mergeCell ref="KJX15:KJY15"/>
    <mergeCell ref="KJZ15:KKA15"/>
    <mergeCell ref="KJH15:KJI15"/>
    <mergeCell ref="KJJ15:KJK15"/>
    <mergeCell ref="KJL15:KJM15"/>
    <mergeCell ref="KJN15:KJO15"/>
    <mergeCell ref="KJP15:KJQ15"/>
    <mergeCell ref="KIX15:KIY15"/>
    <mergeCell ref="KIZ15:KJA15"/>
    <mergeCell ref="KJB15:KJC15"/>
    <mergeCell ref="KJD15:KJE15"/>
    <mergeCell ref="KJF15:KJG15"/>
    <mergeCell ref="KIN15:KIO15"/>
    <mergeCell ref="KIP15:KIQ15"/>
    <mergeCell ref="KIR15:KIS15"/>
    <mergeCell ref="KIT15:KIU15"/>
    <mergeCell ref="KIV15:KIW15"/>
    <mergeCell ref="KID15:KIE15"/>
    <mergeCell ref="KIF15:KIG15"/>
    <mergeCell ref="KIH15:KII15"/>
    <mergeCell ref="KIJ15:KIK15"/>
    <mergeCell ref="KIL15:KIM15"/>
    <mergeCell ref="KHT15:KHU15"/>
    <mergeCell ref="KHV15:KHW15"/>
    <mergeCell ref="KHX15:KHY15"/>
    <mergeCell ref="KHZ15:KIA15"/>
    <mergeCell ref="KIB15:KIC15"/>
    <mergeCell ref="KHJ15:KHK15"/>
    <mergeCell ref="KHL15:KHM15"/>
    <mergeCell ref="KHN15:KHO15"/>
    <mergeCell ref="KHP15:KHQ15"/>
    <mergeCell ref="KHR15:KHS15"/>
    <mergeCell ref="KGZ15:KHA15"/>
    <mergeCell ref="KHB15:KHC15"/>
    <mergeCell ref="KHD15:KHE15"/>
    <mergeCell ref="KHF15:KHG15"/>
    <mergeCell ref="KHH15:KHI15"/>
    <mergeCell ref="KGP15:KGQ15"/>
    <mergeCell ref="KGR15:KGS15"/>
    <mergeCell ref="KGT15:KGU15"/>
    <mergeCell ref="KGV15:KGW15"/>
    <mergeCell ref="KGX15:KGY15"/>
    <mergeCell ref="KGF15:KGG15"/>
    <mergeCell ref="KGH15:KGI15"/>
    <mergeCell ref="KGJ15:KGK15"/>
    <mergeCell ref="KGL15:KGM15"/>
    <mergeCell ref="KGN15:KGO15"/>
    <mergeCell ref="KFV15:KFW15"/>
    <mergeCell ref="KFX15:KFY15"/>
    <mergeCell ref="KFZ15:KGA15"/>
    <mergeCell ref="KGB15:KGC15"/>
    <mergeCell ref="KGD15:KGE15"/>
    <mergeCell ref="KFL15:KFM15"/>
    <mergeCell ref="KFN15:KFO15"/>
    <mergeCell ref="KFP15:KFQ15"/>
    <mergeCell ref="KFR15:KFS15"/>
    <mergeCell ref="KFT15:KFU15"/>
    <mergeCell ref="KFB15:KFC15"/>
    <mergeCell ref="KFD15:KFE15"/>
    <mergeCell ref="KFF15:KFG15"/>
    <mergeCell ref="KFH15:KFI15"/>
    <mergeCell ref="KFJ15:KFK15"/>
    <mergeCell ref="KER15:KES15"/>
    <mergeCell ref="KET15:KEU15"/>
    <mergeCell ref="KEV15:KEW15"/>
    <mergeCell ref="KEX15:KEY15"/>
    <mergeCell ref="KEZ15:KFA15"/>
    <mergeCell ref="KEH15:KEI15"/>
    <mergeCell ref="KEJ15:KEK15"/>
    <mergeCell ref="KEL15:KEM15"/>
    <mergeCell ref="KEN15:KEO15"/>
    <mergeCell ref="KEP15:KEQ15"/>
    <mergeCell ref="KDX15:KDY15"/>
    <mergeCell ref="KDZ15:KEA15"/>
    <mergeCell ref="KEB15:KEC15"/>
    <mergeCell ref="KED15:KEE15"/>
    <mergeCell ref="KEF15:KEG15"/>
    <mergeCell ref="KDN15:KDO15"/>
    <mergeCell ref="KDP15:KDQ15"/>
    <mergeCell ref="KDR15:KDS15"/>
    <mergeCell ref="KDT15:KDU15"/>
    <mergeCell ref="KDV15:KDW15"/>
    <mergeCell ref="KDD15:KDE15"/>
    <mergeCell ref="KDF15:KDG15"/>
    <mergeCell ref="KDH15:KDI15"/>
    <mergeCell ref="KDJ15:KDK15"/>
    <mergeCell ref="KDL15:KDM15"/>
    <mergeCell ref="KCT15:KCU15"/>
    <mergeCell ref="KCV15:KCW15"/>
    <mergeCell ref="KCX15:KCY15"/>
    <mergeCell ref="KCZ15:KDA15"/>
    <mergeCell ref="KDB15:KDC15"/>
    <mergeCell ref="KCJ15:KCK15"/>
    <mergeCell ref="KCL15:KCM15"/>
    <mergeCell ref="KCN15:KCO15"/>
    <mergeCell ref="KCP15:KCQ15"/>
    <mergeCell ref="KCR15:KCS15"/>
    <mergeCell ref="KBZ15:KCA15"/>
    <mergeCell ref="KCB15:KCC15"/>
    <mergeCell ref="KCD15:KCE15"/>
    <mergeCell ref="KCF15:KCG15"/>
    <mergeCell ref="KCH15:KCI15"/>
    <mergeCell ref="KBP15:KBQ15"/>
    <mergeCell ref="KBR15:KBS15"/>
    <mergeCell ref="KBT15:KBU15"/>
    <mergeCell ref="KBV15:KBW15"/>
    <mergeCell ref="KBX15:KBY15"/>
    <mergeCell ref="KBF15:KBG15"/>
    <mergeCell ref="KBH15:KBI15"/>
    <mergeCell ref="KBJ15:KBK15"/>
    <mergeCell ref="KBL15:KBM15"/>
    <mergeCell ref="KBN15:KBO15"/>
    <mergeCell ref="KAV15:KAW15"/>
    <mergeCell ref="KAX15:KAY15"/>
    <mergeCell ref="KAZ15:KBA15"/>
    <mergeCell ref="KBB15:KBC15"/>
    <mergeCell ref="KBD15:KBE15"/>
    <mergeCell ref="KAL15:KAM15"/>
    <mergeCell ref="KAN15:KAO15"/>
    <mergeCell ref="KAP15:KAQ15"/>
    <mergeCell ref="KAR15:KAS15"/>
    <mergeCell ref="KAT15:KAU15"/>
    <mergeCell ref="KAB15:KAC15"/>
    <mergeCell ref="KAD15:KAE15"/>
    <mergeCell ref="KAF15:KAG15"/>
    <mergeCell ref="KAH15:KAI15"/>
    <mergeCell ref="KAJ15:KAK15"/>
    <mergeCell ref="JZR15:JZS15"/>
    <mergeCell ref="JZT15:JZU15"/>
    <mergeCell ref="JZV15:JZW15"/>
    <mergeCell ref="JZX15:JZY15"/>
    <mergeCell ref="JZZ15:KAA15"/>
    <mergeCell ref="JZH15:JZI15"/>
    <mergeCell ref="JZJ15:JZK15"/>
    <mergeCell ref="JZL15:JZM15"/>
    <mergeCell ref="JZN15:JZO15"/>
    <mergeCell ref="JZP15:JZQ15"/>
    <mergeCell ref="JYX15:JYY15"/>
    <mergeCell ref="JYZ15:JZA15"/>
    <mergeCell ref="JZB15:JZC15"/>
    <mergeCell ref="JZD15:JZE15"/>
    <mergeCell ref="JZF15:JZG15"/>
    <mergeCell ref="JYN15:JYO15"/>
    <mergeCell ref="JYP15:JYQ15"/>
    <mergeCell ref="JYR15:JYS15"/>
    <mergeCell ref="JYT15:JYU15"/>
    <mergeCell ref="JYV15:JYW15"/>
    <mergeCell ref="JYD15:JYE15"/>
    <mergeCell ref="JYF15:JYG15"/>
    <mergeCell ref="JYH15:JYI15"/>
    <mergeCell ref="JYJ15:JYK15"/>
    <mergeCell ref="JYL15:JYM15"/>
    <mergeCell ref="JXT15:JXU15"/>
    <mergeCell ref="JXV15:JXW15"/>
    <mergeCell ref="JXX15:JXY15"/>
    <mergeCell ref="JXZ15:JYA15"/>
    <mergeCell ref="JYB15:JYC15"/>
    <mergeCell ref="JXJ15:JXK15"/>
    <mergeCell ref="JXL15:JXM15"/>
    <mergeCell ref="JXN15:JXO15"/>
    <mergeCell ref="JXP15:JXQ15"/>
    <mergeCell ref="JXR15:JXS15"/>
    <mergeCell ref="JWZ15:JXA15"/>
    <mergeCell ref="JXB15:JXC15"/>
    <mergeCell ref="JXD15:JXE15"/>
    <mergeCell ref="JXF15:JXG15"/>
    <mergeCell ref="JXH15:JXI15"/>
    <mergeCell ref="JWP15:JWQ15"/>
    <mergeCell ref="JWR15:JWS15"/>
    <mergeCell ref="JWT15:JWU15"/>
    <mergeCell ref="JWV15:JWW15"/>
    <mergeCell ref="JWX15:JWY15"/>
    <mergeCell ref="JWF15:JWG15"/>
    <mergeCell ref="JWH15:JWI15"/>
    <mergeCell ref="JWJ15:JWK15"/>
    <mergeCell ref="JWL15:JWM15"/>
    <mergeCell ref="JWN15:JWO15"/>
    <mergeCell ref="JVV15:JVW15"/>
    <mergeCell ref="JVX15:JVY15"/>
    <mergeCell ref="JVZ15:JWA15"/>
    <mergeCell ref="JWB15:JWC15"/>
    <mergeCell ref="JWD15:JWE15"/>
    <mergeCell ref="JVL15:JVM15"/>
    <mergeCell ref="JVN15:JVO15"/>
    <mergeCell ref="JVP15:JVQ15"/>
    <mergeCell ref="JVR15:JVS15"/>
    <mergeCell ref="JVT15:JVU15"/>
    <mergeCell ref="JVB15:JVC15"/>
    <mergeCell ref="JVD15:JVE15"/>
    <mergeCell ref="JVF15:JVG15"/>
    <mergeCell ref="JVH15:JVI15"/>
    <mergeCell ref="JVJ15:JVK15"/>
    <mergeCell ref="JUR15:JUS15"/>
    <mergeCell ref="JUT15:JUU15"/>
    <mergeCell ref="JUV15:JUW15"/>
    <mergeCell ref="JUX15:JUY15"/>
    <mergeCell ref="JUZ15:JVA15"/>
    <mergeCell ref="JUH15:JUI15"/>
    <mergeCell ref="JUJ15:JUK15"/>
    <mergeCell ref="JUL15:JUM15"/>
    <mergeCell ref="JUN15:JUO15"/>
    <mergeCell ref="JUP15:JUQ15"/>
    <mergeCell ref="JTX15:JTY15"/>
    <mergeCell ref="JTZ15:JUA15"/>
    <mergeCell ref="JUB15:JUC15"/>
    <mergeCell ref="JUD15:JUE15"/>
    <mergeCell ref="JUF15:JUG15"/>
    <mergeCell ref="JTN15:JTO15"/>
    <mergeCell ref="JTP15:JTQ15"/>
    <mergeCell ref="JTR15:JTS15"/>
    <mergeCell ref="JTT15:JTU15"/>
    <mergeCell ref="JTV15:JTW15"/>
    <mergeCell ref="JTD15:JTE15"/>
    <mergeCell ref="JTF15:JTG15"/>
    <mergeCell ref="JTH15:JTI15"/>
    <mergeCell ref="JTJ15:JTK15"/>
    <mergeCell ref="JTL15:JTM15"/>
    <mergeCell ref="JST15:JSU15"/>
    <mergeCell ref="JSV15:JSW15"/>
    <mergeCell ref="JSX15:JSY15"/>
    <mergeCell ref="JSZ15:JTA15"/>
    <mergeCell ref="JTB15:JTC15"/>
    <mergeCell ref="JSJ15:JSK15"/>
    <mergeCell ref="JSL15:JSM15"/>
    <mergeCell ref="JSN15:JSO15"/>
    <mergeCell ref="JSP15:JSQ15"/>
    <mergeCell ref="JSR15:JSS15"/>
    <mergeCell ref="JRZ15:JSA15"/>
    <mergeCell ref="JSB15:JSC15"/>
    <mergeCell ref="JSD15:JSE15"/>
    <mergeCell ref="JSF15:JSG15"/>
    <mergeCell ref="JSH15:JSI15"/>
    <mergeCell ref="JRP15:JRQ15"/>
    <mergeCell ref="JRR15:JRS15"/>
    <mergeCell ref="JRT15:JRU15"/>
    <mergeCell ref="JRV15:JRW15"/>
    <mergeCell ref="JRX15:JRY15"/>
    <mergeCell ref="JRF15:JRG15"/>
    <mergeCell ref="JRH15:JRI15"/>
    <mergeCell ref="JRJ15:JRK15"/>
    <mergeCell ref="JRL15:JRM15"/>
    <mergeCell ref="JRN15:JRO15"/>
    <mergeCell ref="JQV15:JQW15"/>
    <mergeCell ref="JQX15:JQY15"/>
    <mergeCell ref="JQZ15:JRA15"/>
    <mergeCell ref="JRB15:JRC15"/>
    <mergeCell ref="JRD15:JRE15"/>
    <mergeCell ref="JQL15:JQM15"/>
    <mergeCell ref="JQN15:JQO15"/>
    <mergeCell ref="JQP15:JQQ15"/>
    <mergeCell ref="JQR15:JQS15"/>
    <mergeCell ref="JQT15:JQU15"/>
    <mergeCell ref="JQB15:JQC15"/>
    <mergeCell ref="JQD15:JQE15"/>
    <mergeCell ref="JQF15:JQG15"/>
    <mergeCell ref="JQH15:JQI15"/>
    <mergeCell ref="JQJ15:JQK15"/>
    <mergeCell ref="JPR15:JPS15"/>
    <mergeCell ref="JPT15:JPU15"/>
    <mergeCell ref="JPV15:JPW15"/>
    <mergeCell ref="JPX15:JPY15"/>
    <mergeCell ref="JPZ15:JQA15"/>
    <mergeCell ref="JPH15:JPI15"/>
    <mergeCell ref="JPJ15:JPK15"/>
    <mergeCell ref="JPL15:JPM15"/>
    <mergeCell ref="JPN15:JPO15"/>
    <mergeCell ref="JPP15:JPQ15"/>
    <mergeCell ref="JOX15:JOY15"/>
    <mergeCell ref="JOZ15:JPA15"/>
    <mergeCell ref="JPB15:JPC15"/>
    <mergeCell ref="JPD15:JPE15"/>
    <mergeCell ref="JPF15:JPG15"/>
    <mergeCell ref="JON15:JOO15"/>
    <mergeCell ref="JOP15:JOQ15"/>
    <mergeCell ref="JOR15:JOS15"/>
    <mergeCell ref="JOT15:JOU15"/>
    <mergeCell ref="JOV15:JOW15"/>
    <mergeCell ref="JOD15:JOE15"/>
    <mergeCell ref="JOF15:JOG15"/>
    <mergeCell ref="JOH15:JOI15"/>
    <mergeCell ref="JOJ15:JOK15"/>
    <mergeCell ref="JOL15:JOM15"/>
    <mergeCell ref="JNT15:JNU15"/>
    <mergeCell ref="JNV15:JNW15"/>
    <mergeCell ref="JNX15:JNY15"/>
    <mergeCell ref="JNZ15:JOA15"/>
    <mergeCell ref="JOB15:JOC15"/>
    <mergeCell ref="JNJ15:JNK15"/>
    <mergeCell ref="JNL15:JNM15"/>
    <mergeCell ref="JNN15:JNO15"/>
    <mergeCell ref="JNP15:JNQ15"/>
    <mergeCell ref="JNR15:JNS15"/>
    <mergeCell ref="JMZ15:JNA15"/>
    <mergeCell ref="JNB15:JNC15"/>
    <mergeCell ref="JND15:JNE15"/>
    <mergeCell ref="JNF15:JNG15"/>
    <mergeCell ref="JNH15:JNI15"/>
    <mergeCell ref="JMP15:JMQ15"/>
    <mergeCell ref="JMR15:JMS15"/>
    <mergeCell ref="JMT15:JMU15"/>
    <mergeCell ref="JMV15:JMW15"/>
    <mergeCell ref="JMX15:JMY15"/>
    <mergeCell ref="JMF15:JMG15"/>
    <mergeCell ref="JMH15:JMI15"/>
    <mergeCell ref="JMJ15:JMK15"/>
    <mergeCell ref="JML15:JMM15"/>
    <mergeCell ref="JMN15:JMO15"/>
    <mergeCell ref="JLV15:JLW15"/>
    <mergeCell ref="JLX15:JLY15"/>
    <mergeCell ref="JLZ15:JMA15"/>
    <mergeCell ref="JMB15:JMC15"/>
    <mergeCell ref="JMD15:JME15"/>
    <mergeCell ref="JLL15:JLM15"/>
    <mergeCell ref="JLN15:JLO15"/>
    <mergeCell ref="JLP15:JLQ15"/>
    <mergeCell ref="JLR15:JLS15"/>
    <mergeCell ref="JLT15:JLU15"/>
    <mergeCell ref="JLB15:JLC15"/>
    <mergeCell ref="JLD15:JLE15"/>
    <mergeCell ref="JLF15:JLG15"/>
    <mergeCell ref="JLH15:JLI15"/>
    <mergeCell ref="JLJ15:JLK15"/>
    <mergeCell ref="JKR15:JKS15"/>
    <mergeCell ref="JKT15:JKU15"/>
    <mergeCell ref="JKV15:JKW15"/>
    <mergeCell ref="JKX15:JKY15"/>
    <mergeCell ref="JKZ15:JLA15"/>
    <mergeCell ref="JKH15:JKI15"/>
    <mergeCell ref="JKJ15:JKK15"/>
    <mergeCell ref="JKL15:JKM15"/>
    <mergeCell ref="JKN15:JKO15"/>
    <mergeCell ref="JKP15:JKQ15"/>
    <mergeCell ref="JJX15:JJY15"/>
    <mergeCell ref="JJZ15:JKA15"/>
    <mergeCell ref="JKB15:JKC15"/>
    <mergeCell ref="JKD15:JKE15"/>
    <mergeCell ref="JKF15:JKG15"/>
    <mergeCell ref="JJN15:JJO15"/>
    <mergeCell ref="JJP15:JJQ15"/>
    <mergeCell ref="JJR15:JJS15"/>
    <mergeCell ref="JJT15:JJU15"/>
    <mergeCell ref="JJV15:JJW15"/>
    <mergeCell ref="JJD15:JJE15"/>
    <mergeCell ref="JJF15:JJG15"/>
    <mergeCell ref="JJH15:JJI15"/>
    <mergeCell ref="JJJ15:JJK15"/>
    <mergeCell ref="JJL15:JJM15"/>
    <mergeCell ref="JIT15:JIU15"/>
    <mergeCell ref="JIV15:JIW15"/>
    <mergeCell ref="JIX15:JIY15"/>
    <mergeCell ref="JIZ15:JJA15"/>
    <mergeCell ref="JJB15:JJC15"/>
    <mergeCell ref="JIJ15:JIK15"/>
    <mergeCell ref="JIL15:JIM15"/>
    <mergeCell ref="JIN15:JIO15"/>
    <mergeCell ref="JIP15:JIQ15"/>
    <mergeCell ref="JIR15:JIS15"/>
    <mergeCell ref="JHZ15:JIA15"/>
    <mergeCell ref="JIB15:JIC15"/>
    <mergeCell ref="JID15:JIE15"/>
    <mergeCell ref="JIF15:JIG15"/>
    <mergeCell ref="JIH15:JII15"/>
    <mergeCell ref="JHP15:JHQ15"/>
    <mergeCell ref="JHR15:JHS15"/>
    <mergeCell ref="JHT15:JHU15"/>
    <mergeCell ref="JHV15:JHW15"/>
    <mergeCell ref="JHX15:JHY15"/>
    <mergeCell ref="JHF15:JHG15"/>
    <mergeCell ref="JHH15:JHI15"/>
    <mergeCell ref="JHJ15:JHK15"/>
    <mergeCell ref="JHL15:JHM15"/>
    <mergeCell ref="JHN15:JHO15"/>
    <mergeCell ref="JGV15:JGW15"/>
    <mergeCell ref="JGX15:JGY15"/>
    <mergeCell ref="JGZ15:JHA15"/>
    <mergeCell ref="JHB15:JHC15"/>
    <mergeCell ref="JHD15:JHE15"/>
    <mergeCell ref="JGL15:JGM15"/>
    <mergeCell ref="JGN15:JGO15"/>
    <mergeCell ref="JGP15:JGQ15"/>
    <mergeCell ref="JGR15:JGS15"/>
    <mergeCell ref="JGT15:JGU15"/>
    <mergeCell ref="JGB15:JGC15"/>
    <mergeCell ref="JGD15:JGE15"/>
    <mergeCell ref="JGF15:JGG15"/>
    <mergeCell ref="JGH15:JGI15"/>
    <mergeCell ref="JGJ15:JGK15"/>
    <mergeCell ref="JFR15:JFS15"/>
    <mergeCell ref="JFT15:JFU15"/>
    <mergeCell ref="JFV15:JFW15"/>
    <mergeCell ref="JFX15:JFY15"/>
    <mergeCell ref="JFZ15:JGA15"/>
    <mergeCell ref="JFH15:JFI15"/>
    <mergeCell ref="JFJ15:JFK15"/>
    <mergeCell ref="JFL15:JFM15"/>
    <mergeCell ref="JFN15:JFO15"/>
    <mergeCell ref="JFP15:JFQ15"/>
    <mergeCell ref="JEX15:JEY15"/>
    <mergeCell ref="JEZ15:JFA15"/>
    <mergeCell ref="JFB15:JFC15"/>
    <mergeCell ref="JFD15:JFE15"/>
    <mergeCell ref="JFF15:JFG15"/>
    <mergeCell ref="JEN15:JEO15"/>
    <mergeCell ref="JEP15:JEQ15"/>
    <mergeCell ref="JER15:JES15"/>
    <mergeCell ref="JET15:JEU15"/>
    <mergeCell ref="JEV15:JEW15"/>
    <mergeCell ref="JED15:JEE15"/>
    <mergeCell ref="JEF15:JEG15"/>
    <mergeCell ref="JEH15:JEI15"/>
    <mergeCell ref="JEJ15:JEK15"/>
    <mergeCell ref="JEL15:JEM15"/>
    <mergeCell ref="JDT15:JDU15"/>
    <mergeCell ref="JDV15:JDW15"/>
    <mergeCell ref="JDX15:JDY15"/>
    <mergeCell ref="JDZ15:JEA15"/>
    <mergeCell ref="JEB15:JEC15"/>
    <mergeCell ref="JDJ15:JDK15"/>
    <mergeCell ref="JDL15:JDM15"/>
    <mergeCell ref="JDN15:JDO15"/>
    <mergeCell ref="JDP15:JDQ15"/>
    <mergeCell ref="JDR15:JDS15"/>
    <mergeCell ref="JCZ15:JDA15"/>
    <mergeCell ref="JDB15:JDC15"/>
    <mergeCell ref="JDD15:JDE15"/>
    <mergeCell ref="JDF15:JDG15"/>
    <mergeCell ref="JDH15:JDI15"/>
    <mergeCell ref="JCP15:JCQ15"/>
    <mergeCell ref="JCR15:JCS15"/>
    <mergeCell ref="JCT15:JCU15"/>
    <mergeCell ref="JCV15:JCW15"/>
    <mergeCell ref="JCX15:JCY15"/>
    <mergeCell ref="JCF15:JCG15"/>
    <mergeCell ref="JCH15:JCI15"/>
    <mergeCell ref="JCJ15:JCK15"/>
    <mergeCell ref="JCL15:JCM15"/>
    <mergeCell ref="JCN15:JCO15"/>
    <mergeCell ref="JBV15:JBW15"/>
    <mergeCell ref="JBX15:JBY15"/>
    <mergeCell ref="JBZ15:JCA15"/>
    <mergeCell ref="JCB15:JCC15"/>
    <mergeCell ref="JCD15:JCE15"/>
    <mergeCell ref="JBL15:JBM15"/>
    <mergeCell ref="JBN15:JBO15"/>
    <mergeCell ref="JBP15:JBQ15"/>
    <mergeCell ref="JBR15:JBS15"/>
    <mergeCell ref="JBT15:JBU15"/>
    <mergeCell ref="JBB15:JBC15"/>
    <mergeCell ref="JBD15:JBE15"/>
    <mergeCell ref="JBF15:JBG15"/>
    <mergeCell ref="JBH15:JBI15"/>
    <mergeCell ref="JBJ15:JBK15"/>
    <mergeCell ref="JAR15:JAS15"/>
    <mergeCell ref="JAT15:JAU15"/>
    <mergeCell ref="JAV15:JAW15"/>
    <mergeCell ref="JAX15:JAY15"/>
    <mergeCell ref="JAZ15:JBA15"/>
    <mergeCell ref="JAH15:JAI15"/>
    <mergeCell ref="JAJ15:JAK15"/>
    <mergeCell ref="JAL15:JAM15"/>
    <mergeCell ref="JAN15:JAO15"/>
    <mergeCell ref="JAP15:JAQ15"/>
    <mergeCell ref="IZX15:IZY15"/>
    <mergeCell ref="IZZ15:JAA15"/>
    <mergeCell ref="JAB15:JAC15"/>
    <mergeCell ref="JAD15:JAE15"/>
    <mergeCell ref="JAF15:JAG15"/>
    <mergeCell ref="IZN15:IZO15"/>
    <mergeCell ref="IZP15:IZQ15"/>
    <mergeCell ref="IZR15:IZS15"/>
    <mergeCell ref="IZT15:IZU15"/>
    <mergeCell ref="IZV15:IZW15"/>
    <mergeCell ref="IZD15:IZE15"/>
    <mergeCell ref="IZF15:IZG15"/>
    <mergeCell ref="IZH15:IZI15"/>
    <mergeCell ref="IZJ15:IZK15"/>
    <mergeCell ref="IZL15:IZM15"/>
    <mergeCell ref="IYT15:IYU15"/>
    <mergeCell ref="IYV15:IYW15"/>
    <mergeCell ref="IYX15:IYY15"/>
    <mergeCell ref="IYZ15:IZA15"/>
    <mergeCell ref="IZB15:IZC15"/>
    <mergeCell ref="IYJ15:IYK15"/>
    <mergeCell ref="IYL15:IYM15"/>
    <mergeCell ref="IYN15:IYO15"/>
    <mergeCell ref="IYP15:IYQ15"/>
    <mergeCell ref="IYR15:IYS15"/>
    <mergeCell ref="IXZ15:IYA15"/>
    <mergeCell ref="IYB15:IYC15"/>
    <mergeCell ref="IYD15:IYE15"/>
    <mergeCell ref="IYF15:IYG15"/>
    <mergeCell ref="IYH15:IYI15"/>
    <mergeCell ref="IXP15:IXQ15"/>
    <mergeCell ref="IXR15:IXS15"/>
    <mergeCell ref="IXT15:IXU15"/>
    <mergeCell ref="IXV15:IXW15"/>
    <mergeCell ref="IXX15:IXY15"/>
    <mergeCell ref="IXF15:IXG15"/>
    <mergeCell ref="IXH15:IXI15"/>
    <mergeCell ref="IXJ15:IXK15"/>
    <mergeCell ref="IXL15:IXM15"/>
    <mergeCell ref="IXN15:IXO15"/>
    <mergeCell ref="IWV15:IWW15"/>
    <mergeCell ref="IWX15:IWY15"/>
    <mergeCell ref="IWZ15:IXA15"/>
    <mergeCell ref="IXB15:IXC15"/>
    <mergeCell ref="IXD15:IXE15"/>
    <mergeCell ref="IWL15:IWM15"/>
    <mergeCell ref="IWN15:IWO15"/>
    <mergeCell ref="IWP15:IWQ15"/>
    <mergeCell ref="IWR15:IWS15"/>
    <mergeCell ref="IWT15:IWU15"/>
    <mergeCell ref="IWB15:IWC15"/>
    <mergeCell ref="IWD15:IWE15"/>
    <mergeCell ref="IWF15:IWG15"/>
    <mergeCell ref="IWH15:IWI15"/>
    <mergeCell ref="IWJ15:IWK15"/>
    <mergeCell ref="IVR15:IVS15"/>
    <mergeCell ref="IVT15:IVU15"/>
    <mergeCell ref="IVV15:IVW15"/>
    <mergeCell ref="IVX15:IVY15"/>
    <mergeCell ref="IVZ15:IWA15"/>
    <mergeCell ref="IVH15:IVI15"/>
    <mergeCell ref="IVJ15:IVK15"/>
    <mergeCell ref="IVL15:IVM15"/>
    <mergeCell ref="IVN15:IVO15"/>
    <mergeCell ref="IVP15:IVQ15"/>
    <mergeCell ref="IUX15:IUY15"/>
    <mergeCell ref="IUZ15:IVA15"/>
    <mergeCell ref="IVB15:IVC15"/>
    <mergeCell ref="IVD15:IVE15"/>
    <mergeCell ref="IVF15:IVG15"/>
    <mergeCell ref="IUN15:IUO15"/>
    <mergeCell ref="IUP15:IUQ15"/>
    <mergeCell ref="IUR15:IUS15"/>
    <mergeCell ref="IUT15:IUU15"/>
    <mergeCell ref="IUV15:IUW15"/>
    <mergeCell ref="IUD15:IUE15"/>
    <mergeCell ref="IUF15:IUG15"/>
    <mergeCell ref="IUH15:IUI15"/>
    <mergeCell ref="IUJ15:IUK15"/>
    <mergeCell ref="IUL15:IUM15"/>
    <mergeCell ref="ITT15:ITU15"/>
    <mergeCell ref="ITV15:ITW15"/>
    <mergeCell ref="ITX15:ITY15"/>
    <mergeCell ref="ITZ15:IUA15"/>
    <mergeCell ref="IUB15:IUC15"/>
    <mergeCell ref="ITJ15:ITK15"/>
    <mergeCell ref="ITL15:ITM15"/>
    <mergeCell ref="ITN15:ITO15"/>
    <mergeCell ref="ITP15:ITQ15"/>
    <mergeCell ref="ITR15:ITS15"/>
    <mergeCell ref="ISZ15:ITA15"/>
    <mergeCell ref="ITB15:ITC15"/>
    <mergeCell ref="ITD15:ITE15"/>
    <mergeCell ref="ITF15:ITG15"/>
    <mergeCell ref="ITH15:ITI15"/>
    <mergeCell ref="ISP15:ISQ15"/>
    <mergeCell ref="ISR15:ISS15"/>
    <mergeCell ref="IST15:ISU15"/>
    <mergeCell ref="ISV15:ISW15"/>
    <mergeCell ref="ISX15:ISY15"/>
    <mergeCell ref="ISF15:ISG15"/>
    <mergeCell ref="ISH15:ISI15"/>
    <mergeCell ref="ISJ15:ISK15"/>
    <mergeCell ref="ISL15:ISM15"/>
    <mergeCell ref="ISN15:ISO15"/>
    <mergeCell ref="IRV15:IRW15"/>
    <mergeCell ref="IRX15:IRY15"/>
    <mergeCell ref="IRZ15:ISA15"/>
    <mergeCell ref="ISB15:ISC15"/>
    <mergeCell ref="ISD15:ISE15"/>
    <mergeCell ref="IRL15:IRM15"/>
    <mergeCell ref="IRN15:IRO15"/>
    <mergeCell ref="IRP15:IRQ15"/>
    <mergeCell ref="IRR15:IRS15"/>
    <mergeCell ref="IRT15:IRU15"/>
    <mergeCell ref="IRB15:IRC15"/>
    <mergeCell ref="IRD15:IRE15"/>
    <mergeCell ref="IRF15:IRG15"/>
    <mergeCell ref="IRH15:IRI15"/>
    <mergeCell ref="IRJ15:IRK15"/>
    <mergeCell ref="IQR15:IQS15"/>
    <mergeCell ref="IQT15:IQU15"/>
    <mergeCell ref="IQV15:IQW15"/>
    <mergeCell ref="IQX15:IQY15"/>
    <mergeCell ref="IQZ15:IRA15"/>
    <mergeCell ref="IQH15:IQI15"/>
    <mergeCell ref="IQJ15:IQK15"/>
    <mergeCell ref="IQL15:IQM15"/>
    <mergeCell ref="IQN15:IQO15"/>
    <mergeCell ref="IQP15:IQQ15"/>
    <mergeCell ref="IPX15:IPY15"/>
    <mergeCell ref="IPZ15:IQA15"/>
    <mergeCell ref="IQB15:IQC15"/>
    <mergeCell ref="IQD15:IQE15"/>
    <mergeCell ref="IQF15:IQG15"/>
    <mergeCell ref="IPN15:IPO15"/>
    <mergeCell ref="IPP15:IPQ15"/>
    <mergeCell ref="IPR15:IPS15"/>
    <mergeCell ref="IPT15:IPU15"/>
    <mergeCell ref="IPV15:IPW15"/>
    <mergeCell ref="IPD15:IPE15"/>
    <mergeCell ref="IPF15:IPG15"/>
    <mergeCell ref="IPH15:IPI15"/>
    <mergeCell ref="IPJ15:IPK15"/>
    <mergeCell ref="IPL15:IPM15"/>
    <mergeCell ref="IOT15:IOU15"/>
    <mergeCell ref="IOV15:IOW15"/>
    <mergeCell ref="IOX15:IOY15"/>
    <mergeCell ref="IOZ15:IPA15"/>
    <mergeCell ref="IPB15:IPC15"/>
    <mergeCell ref="IOJ15:IOK15"/>
    <mergeCell ref="IOL15:IOM15"/>
    <mergeCell ref="ION15:IOO15"/>
    <mergeCell ref="IOP15:IOQ15"/>
    <mergeCell ref="IOR15:IOS15"/>
    <mergeCell ref="INZ15:IOA15"/>
    <mergeCell ref="IOB15:IOC15"/>
    <mergeCell ref="IOD15:IOE15"/>
    <mergeCell ref="IOF15:IOG15"/>
    <mergeCell ref="IOH15:IOI15"/>
    <mergeCell ref="INP15:INQ15"/>
    <mergeCell ref="INR15:INS15"/>
    <mergeCell ref="INT15:INU15"/>
    <mergeCell ref="INV15:INW15"/>
    <mergeCell ref="INX15:INY15"/>
    <mergeCell ref="INF15:ING15"/>
    <mergeCell ref="INH15:INI15"/>
    <mergeCell ref="INJ15:INK15"/>
    <mergeCell ref="INL15:INM15"/>
    <mergeCell ref="INN15:INO15"/>
    <mergeCell ref="IMV15:IMW15"/>
    <mergeCell ref="IMX15:IMY15"/>
    <mergeCell ref="IMZ15:INA15"/>
    <mergeCell ref="INB15:INC15"/>
    <mergeCell ref="IND15:INE15"/>
    <mergeCell ref="IML15:IMM15"/>
    <mergeCell ref="IMN15:IMO15"/>
    <mergeCell ref="IMP15:IMQ15"/>
    <mergeCell ref="IMR15:IMS15"/>
    <mergeCell ref="IMT15:IMU15"/>
    <mergeCell ref="IMB15:IMC15"/>
    <mergeCell ref="IMD15:IME15"/>
    <mergeCell ref="IMF15:IMG15"/>
    <mergeCell ref="IMH15:IMI15"/>
    <mergeCell ref="IMJ15:IMK15"/>
    <mergeCell ref="ILR15:ILS15"/>
    <mergeCell ref="ILT15:ILU15"/>
    <mergeCell ref="ILV15:ILW15"/>
    <mergeCell ref="ILX15:ILY15"/>
    <mergeCell ref="ILZ15:IMA15"/>
    <mergeCell ref="ILH15:ILI15"/>
    <mergeCell ref="ILJ15:ILK15"/>
    <mergeCell ref="ILL15:ILM15"/>
    <mergeCell ref="ILN15:ILO15"/>
    <mergeCell ref="ILP15:ILQ15"/>
    <mergeCell ref="IKX15:IKY15"/>
    <mergeCell ref="IKZ15:ILA15"/>
    <mergeCell ref="ILB15:ILC15"/>
    <mergeCell ref="ILD15:ILE15"/>
    <mergeCell ref="ILF15:ILG15"/>
    <mergeCell ref="IKN15:IKO15"/>
    <mergeCell ref="IKP15:IKQ15"/>
    <mergeCell ref="IKR15:IKS15"/>
    <mergeCell ref="IKT15:IKU15"/>
    <mergeCell ref="IKV15:IKW15"/>
    <mergeCell ref="IKD15:IKE15"/>
    <mergeCell ref="IKF15:IKG15"/>
    <mergeCell ref="IKH15:IKI15"/>
    <mergeCell ref="IKJ15:IKK15"/>
    <mergeCell ref="IKL15:IKM15"/>
    <mergeCell ref="IJT15:IJU15"/>
    <mergeCell ref="IJV15:IJW15"/>
    <mergeCell ref="IJX15:IJY15"/>
    <mergeCell ref="IJZ15:IKA15"/>
    <mergeCell ref="IKB15:IKC15"/>
    <mergeCell ref="IJJ15:IJK15"/>
    <mergeCell ref="IJL15:IJM15"/>
    <mergeCell ref="IJN15:IJO15"/>
    <mergeCell ref="IJP15:IJQ15"/>
    <mergeCell ref="IJR15:IJS15"/>
    <mergeCell ref="IIZ15:IJA15"/>
    <mergeCell ref="IJB15:IJC15"/>
    <mergeCell ref="IJD15:IJE15"/>
    <mergeCell ref="IJF15:IJG15"/>
    <mergeCell ref="IJH15:IJI15"/>
    <mergeCell ref="IIP15:IIQ15"/>
    <mergeCell ref="IIR15:IIS15"/>
    <mergeCell ref="IIT15:IIU15"/>
    <mergeCell ref="IIV15:IIW15"/>
    <mergeCell ref="IIX15:IIY15"/>
    <mergeCell ref="IIF15:IIG15"/>
    <mergeCell ref="IIH15:III15"/>
    <mergeCell ref="IIJ15:IIK15"/>
    <mergeCell ref="IIL15:IIM15"/>
    <mergeCell ref="IIN15:IIO15"/>
    <mergeCell ref="IHV15:IHW15"/>
    <mergeCell ref="IHX15:IHY15"/>
    <mergeCell ref="IHZ15:IIA15"/>
    <mergeCell ref="IIB15:IIC15"/>
    <mergeCell ref="IID15:IIE15"/>
    <mergeCell ref="IHL15:IHM15"/>
    <mergeCell ref="IHN15:IHO15"/>
    <mergeCell ref="IHP15:IHQ15"/>
    <mergeCell ref="IHR15:IHS15"/>
    <mergeCell ref="IHT15:IHU15"/>
    <mergeCell ref="IHB15:IHC15"/>
    <mergeCell ref="IHD15:IHE15"/>
    <mergeCell ref="IHF15:IHG15"/>
    <mergeCell ref="IHH15:IHI15"/>
    <mergeCell ref="IHJ15:IHK15"/>
    <mergeCell ref="IGR15:IGS15"/>
    <mergeCell ref="IGT15:IGU15"/>
    <mergeCell ref="IGV15:IGW15"/>
    <mergeCell ref="IGX15:IGY15"/>
    <mergeCell ref="IGZ15:IHA15"/>
    <mergeCell ref="IGH15:IGI15"/>
    <mergeCell ref="IGJ15:IGK15"/>
    <mergeCell ref="IGL15:IGM15"/>
    <mergeCell ref="IGN15:IGO15"/>
    <mergeCell ref="IGP15:IGQ15"/>
    <mergeCell ref="IFX15:IFY15"/>
    <mergeCell ref="IFZ15:IGA15"/>
    <mergeCell ref="IGB15:IGC15"/>
    <mergeCell ref="IGD15:IGE15"/>
    <mergeCell ref="IGF15:IGG15"/>
    <mergeCell ref="IFN15:IFO15"/>
    <mergeCell ref="IFP15:IFQ15"/>
    <mergeCell ref="IFR15:IFS15"/>
    <mergeCell ref="IFT15:IFU15"/>
    <mergeCell ref="IFV15:IFW15"/>
    <mergeCell ref="IFD15:IFE15"/>
    <mergeCell ref="IFF15:IFG15"/>
    <mergeCell ref="IFH15:IFI15"/>
    <mergeCell ref="IFJ15:IFK15"/>
    <mergeCell ref="IFL15:IFM15"/>
    <mergeCell ref="IET15:IEU15"/>
    <mergeCell ref="IEV15:IEW15"/>
    <mergeCell ref="IEX15:IEY15"/>
    <mergeCell ref="IEZ15:IFA15"/>
    <mergeCell ref="IFB15:IFC15"/>
    <mergeCell ref="IEJ15:IEK15"/>
    <mergeCell ref="IEL15:IEM15"/>
    <mergeCell ref="IEN15:IEO15"/>
    <mergeCell ref="IEP15:IEQ15"/>
    <mergeCell ref="IER15:IES15"/>
    <mergeCell ref="IDZ15:IEA15"/>
    <mergeCell ref="IEB15:IEC15"/>
    <mergeCell ref="IED15:IEE15"/>
    <mergeCell ref="IEF15:IEG15"/>
    <mergeCell ref="IEH15:IEI15"/>
    <mergeCell ref="IDP15:IDQ15"/>
    <mergeCell ref="IDR15:IDS15"/>
    <mergeCell ref="IDT15:IDU15"/>
    <mergeCell ref="IDV15:IDW15"/>
    <mergeCell ref="IDX15:IDY15"/>
    <mergeCell ref="IDF15:IDG15"/>
    <mergeCell ref="IDH15:IDI15"/>
    <mergeCell ref="IDJ15:IDK15"/>
    <mergeCell ref="IDL15:IDM15"/>
    <mergeCell ref="IDN15:IDO15"/>
    <mergeCell ref="ICV15:ICW15"/>
    <mergeCell ref="ICX15:ICY15"/>
    <mergeCell ref="ICZ15:IDA15"/>
    <mergeCell ref="IDB15:IDC15"/>
    <mergeCell ref="IDD15:IDE15"/>
    <mergeCell ref="ICL15:ICM15"/>
    <mergeCell ref="ICN15:ICO15"/>
    <mergeCell ref="ICP15:ICQ15"/>
    <mergeCell ref="ICR15:ICS15"/>
    <mergeCell ref="ICT15:ICU15"/>
    <mergeCell ref="ICB15:ICC15"/>
    <mergeCell ref="ICD15:ICE15"/>
    <mergeCell ref="ICF15:ICG15"/>
    <mergeCell ref="ICH15:ICI15"/>
    <mergeCell ref="ICJ15:ICK15"/>
    <mergeCell ref="IBR15:IBS15"/>
    <mergeCell ref="IBT15:IBU15"/>
    <mergeCell ref="IBV15:IBW15"/>
    <mergeCell ref="IBX15:IBY15"/>
    <mergeCell ref="IBZ15:ICA15"/>
    <mergeCell ref="IBH15:IBI15"/>
    <mergeCell ref="IBJ15:IBK15"/>
    <mergeCell ref="IBL15:IBM15"/>
    <mergeCell ref="IBN15:IBO15"/>
    <mergeCell ref="IBP15:IBQ15"/>
    <mergeCell ref="IAX15:IAY15"/>
    <mergeCell ref="IAZ15:IBA15"/>
    <mergeCell ref="IBB15:IBC15"/>
    <mergeCell ref="IBD15:IBE15"/>
    <mergeCell ref="IBF15:IBG15"/>
    <mergeCell ref="IAN15:IAO15"/>
    <mergeCell ref="IAP15:IAQ15"/>
    <mergeCell ref="IAR15:IAS15"/>
    <mergeCell ref="IAT15:IAU15"/>
    <mergeCell ref="IAV15:IAW15"/>
    <mergeCell ref="IAD15:IAE15"/>
    <mergeCell ref="IAF15:IAG15"/>
    <mergeCell ref="IAH15:IAI15"/>
    <mergeCell ref="IAJ15:IAK15"/>
    <mergeCell ref="IAL15:IAM15"/>
    <mergeCell ref="HZT15:HZU15"/>
    <mergeCell ref="HZV15:HZW15"/>
    <mergeCell ref="HZX15:HZY15"/>
    <mergeCell ref="HZZ15:IAA15"/>
    <mergeCell ref="IAB15:IAC15"/>
    <mergeCell ref="HZJ15:HZK15"/>
    <mergeCell ref="HZL15:HZM15"/>
    <mergeCell ref="HZN15:HZO15"/>
    <mergeCell ref="HZP15:HZQ15"/>
    <mergeCell ref="HZR15:HZS15"/>
    <mergeCell ref="HYZ15:HZA15"/>
    <mergeCell ref="HZB15:HZC15"/>
    <mergeCell ref="HZD15:HZE15"/>
    <mergeCell ref="HZF15:HZG15"/>
    <mergeCell ref="HZH15:HZI15"/>
    <mergeCell ref="HYP15:HYQ15"/>
    <mergeCell ref="HYR15:HYS15"/>
    <mergeCell ref="HYT15:HYU15"/>
    <mergeCell ref="HYV15:HYW15"/>
    <mergeCell ref="HYX15:HYY15"/>
    <mergeCell ref="HYF15:HYG15"/>
    <mergeCell ref="HYH15:HYI15"/>
    <mergeCell ref="HYJ15:HYK15"/>
    <mergeCell ref="HYL15:HYM15"/>
    <mergeCell ref="HYN15:HYO15"/>
    <mergeCell ref="HXV15:HXW15"/>
    <mergeCell ref="HXX15:HXY15"/>
    <mergeCell ref="HXZ15:HYA15"/>
    <mergeCell ref="HYB15:HYC15"/>
    <mergeCell ref="HYD15:HYE15"/>
    <mergeCell ref="HXL15:HXM15"/>
    <mergeCell ref="HXN15:HXO15"/>
    <mergeCell ref="HXP15:HXQ15"/>
    <mergeCell ref="HXR15:HXS15"/>
    <mergeCell ref="HXT15:HXU15"/>
    <mergeCell ref="HXB15:HXC15"/>
    <mergeCell ref="HXD15:HXE15"/>
    <mergeCell ref="HXF15:HXG15"/>
    <mergeCell ref="HXH15:HXI15"/>
    <mergeCell ref="HXJ15:HXK15"/>
    <mergeCell ref="HWR15:HWS15"/>
    <mergeCell ref="HWT15:HWU15"/>
    <mergeCell ref="HWV15:HWW15"/>
    <mergeCell ref="HWX15:HWY15"/>
    <mergeCell ref="HWZ15:HXA15"/>
    <mergeCell ref="HWH15:HWI15"/>
    <mergeCell ref="HWJ15:HWK15"/>
    <mergeCell ref="HWL15:HWM15"/>
    <mergeCell ref="HWN15:HWO15"/>
    <mergeCell ref="HWP15:HWQ15"/>
    <mergeCell ref="HVX15:HVY15"/>
    <mergeCell ref="HVZ15:HWA15"/>
    <mergeCell ref="HWB15:HWC15"/>
    <mergeCell ref="HWD15:HWE15"/>
    <mergeCell ref="HWF15:HWG15"/>
    <mergeCell ref="HVN15:HVO15"/>
    <mergeCell ref="HVP15:HVQ15"/>
    <mergeCell ref="HVR15:HVS15"/>
    <mergeCell ref="HVT15:HVU15"/>
    <mergeCell ref="HVV15:HVW15"/>
    <mergeCell ref="HVD15:HVE15"/>
    <mergeCell ref="HVF15:HVG15"/>
    <mergeCell ref="HVH15:HVI15"/>
    <mergeCell ref="HVJ15:HVK15"/>
    <mergeCell ref="HVL15:HVM15"/>
    <mergeCell ref="HUT15:HUU15"/>
    <mergeCell ref="HUV15:HUW15"/>
    <mergeCell ref="HUX15:HUY15"/>
    <mergeCell ref="HUZ15:HVA15"/>
    <mergeCell ref="HVB15:HVC15"/>
    <mergeCell ref="HUJ15:HUK15"/>
    <mergeCell ref="HUL15:HUM15"/>
    <mergeCell ref="HUN15:HUO15"/>
    <mergeCell ref="HUP15:HUQ15"/>
    <mergeCell ref="HUR15:HUS15"/>
    <mergeCell ref="HTZ15:HUA15"/>
    <mergeCell ref="HUB15:HUC15"/>
    <mergeCell ref="HUD15:HUE15"/>
    <mergeCell ref="HUF15:HUG15"/>
    <mergeCell ref="HUH15:HUI15"/>
    <mergeCell ref="HTP15:HTQ15"/>
    <mergeCell ref="HTR15:HTS15"/>
    <mergeCell ref="HTT15:HTU15"/>
    <mergeCell ref="HTV15:HTW15"/>
    <mergeCell ref="HTX15:HTY15"/>
    <mergeCell ref="HTF15:HTG15"/>
    <mergeCell ref="HTH15:HTI15"/>
    <mergeCell ref="HTJ15:HTK15"/>
    <mergeCell ref="HTL15:HTM15"/>
    <mergeCell ref="HTN15:HTO15"/>
    <mergeCell ref="HSV15:HSW15"/>
    <mergeCell ref="HSX15:HSY15"/>
    <mergeCell ref="HSZ15:HTA15"/>
    <mergeCell ref="HTB15:HTC15"/>
    <mergeCell ref="HTD15:HTE15"/>
    <mergeCell ref="HSL15:HSM15"/>
    <mergeCell ref="HSN15:HSO15"/>
    <mergeCell ref="HSP15:HSQ15"/>
    <mergeCell ref="HSR15:HSS15"/>
    <mergeCell ref="HST15:HSU15"/>
    <mergeCell ref="HSB15:HSC15"/>
    <mergeCell ref="HSD15:HSE15"/>
    <mergeCell ref="HSF15:HSG15"/>
    <mergeCell ref="HSH15:HSI15"/>
    <mergeCell ref="HSJ15:HSK15"/>
    <mergeCell ref="HRR15:HRS15"/>
    <mergeCell ref="HRT15:HRU15"/>
    <mergeCell ref="HRV15:HRW15"/>
    <mergeCell ref="HRX15:HRY15"/>
    <mergeCell ref="HRZ15:HSA15"/>
    <mergeCell ref="HRH15:HRI15"/>
    <mergeCell ref="HRJ15:HRK15"/>
    <mergeCell ref="HRL15:HRM15"/>
    <mergeCell ref="HRN15:HRO15"/>
    <mergeCell ref="HRP15:HRQ15"/>
    <mergeCell ref="HQX15:HQY15"/>
    <mergeCell ref="HQZ15:HRA15"/>
    <mergeCell ref="HRB15:HRC15"/>
    <mergeCell ref="HRD15:HRE15"/>
    <mergeCell ref="HRF15:HRG15"/>
    <mergeCell ref="HQN15:HQO15"/>
    <mergeCell ref="HQP15:HQQ15"/>
    <mergeCell ref="HQR15:HQS15"/>
    <mergeCell ref="HQT15:HQU15"/>
    <mergeCell ref="HQV15:HQW15"/>
    <mergeCell ref="HQD15:HQE15"/>
    <mergeCell ref="HQF15:HQG15"/>
    <mergeCell ref="HQH15:HQI15"/>
    <mergeCell ref="HQJ15:HQK15"/>
    <mergeCell ref="HQL15:HQM15"/>
    <mergeCell ref="HPT15:HPU15"/>
    <mergeCell ref="HPV15:HPW15"/>
    <mergeCell ref="HPX15:HPY15"/>
    <mergeCell ref="HPZ15:HQA15"/>
    <mergeCell ref="HQB15:HQC15"/>
    <mergeCell ref="HPJ15:HPK15"/>
    <mergeCell ref="HPL15:HPM15"/>
    <mergeCell ref="HPN15:HPO15"/>
    <mergeCell ref="HPP15:HPQ15"/>
    <mergeCell ref="HPR15:HPS15"/>
    <mergeCell ref="HOZ15:HPA15"/>
    <mergeCell ref="HPB15:HPC15"/>
    <mergeCell ref="HPD15:HPE15"/>
    <mergeCell ref="HPF15:HPG15"/>
    <mergeCell ref="HPH15:HPI15"/>
    <mergeCell ref="HOP15:HOQ15"/>
    <mergeCell ref="HOR15:HOS15"/>
    <mergeCell ref="HOT15:HOU15"/>
    <mergeCell ref="HOV15:HOW15"/>
    <mergeCell ref="HOX15:HOY15"/>
    <mergeCell ref="HOF15:HOG15"/>
    <mergeCell ref="HOH15:HOI15"/>
    <mergeCell ref="HOJ15:HOK15"/>
    <mergeCell ref="HOL15:HOM15"/>
    <mergeCell ref="HON15:HOO15"/>
    <mergeCell ref="HNV15:HNW15"/>
    <mergeCell ref="HNX15:HNY15"/>
    <mergeCell ref="HNZ15:HOA15"/>
    <mergeCell ref="HOB15:HOC15"/>
    <mergeCell ref="HOD15:HOE15"/>
    <mergeCell ref="HNL15:HNM15"/>
    <mergeCell ref="HNN15:HNO15"/>
    <mergeCell ref="HNP15:HNQ15"/>
    <mergeCell ref="HNR15:HNS15"/>
    <mergeCell ref="HNT15:HNU15"/>
    <mergeCell ref="HNB15:HNC15"/>
    <mergeCell ref="HND15:HNE15"/>
    <mergeCell ref="HNF15:HNG15"/>
    <mergeCell ref="HNH15:HNI15"/>
    <mergeCell ref="HNJ15:HNK15"/>
    <mergeCell ref="HMR15:HMS15"/>
    <mergeCell ref="HMT15:HMU15"/>
    <mergeCell ref="HMV15:HMW15"/>
    <mergeCell ref="HMX15:HMY15"/>
    <mergeCell ref="HMZ15:HNA15"/>
    <mergeCell ref="HMH15:HMI15"/>
    <mergeCell ref="HMJ15:HMK15"/>
    <mergeCell ref="HML15:HMM15"/>
    <mergeCell ref="HMN15:HMO15"/>
    <mergeCell ref="HMP15:HMQ15"/>
    <mergeCell ref="HLX15:HLY15"/>
    <mergeCell ref="HLZ15:HMA15"/>
    <mergeCell ref="HMB15:HMC15"/>
    <mergeCell ref="HMD15:HME15"/>
    <mergeCell ref="HMF15:HMG15"/>
    <mergeCell ref="HLN15:HLO15"/>
    <mergeCell ref="HLP15:HLQ15"/>
    <mergeCell ref="HLR15:HLS15"/>
    <mergeCell ref="HLT15:HLU15"/>
    <mergeCell ref="HLV15:HLW15"/>
    <mergeCell ref="HLD15:HLE15"/>
    <mergeCell ref="HLF15:HLG15"/>
    <mergeCell ref="HLH15:HLI15"/>
    <mergeCell ref="HLJ15:HLK15"/>
    <mergeCell ref="HLL15:HLM15"/>
    <mergeCell ref="HKT15:HKU15"/>
    <mergeCell ref="HKV15:HKW15"/>
    <mergeCell ref="HKX15:HKY15"/>
    <mergeCell ref="HKZ15:HLA15"/>
    <mergeCell ref="HLB15:HLC15"/>
    <mergeCell ref="HKJ15:HKK15"/>
    <mergeCell ref="HKL15:HKM15"/>
    <mergeCell ref="HKN15:HKO15"/>
    <mergeCell ref="HKP15:HKQ15"/>
    <mergeCell ref="HKR15:HKS15"/>
    <mergeCell ref="HJZ15:HKA15"/>
    <mergeCell ref="HKB15:HKC15"/>
    <mergeCell ref="HKD15:HKE15"/>
    <mergeCell ref="HKF15:HKG15"/>
    <mergeCell ref="HKH15:HKI15"/>
    <mergeCell ref="HJP15:HJQ15"/>
    <mergeCell ref="HJR15:HJS15"/>
    <mergeCell ref="HJT15:HJU15"/>
    <mergeCell ref="HJV15:HJW15"/>
    <mergeCell ref="HJX15:HJY15"/>
    <mergeCell ref="HJF15:HJG15"/>
    <mergeCell ref="HJH15:HJI15"/>
    <mergeCell ref="HJJ15:HJK15"/>
    <mergeCell ref="HJL15:HJM15"/>
    <mergeCell ref="HJN15:HJO15"/>
    <mergeCell ref="HIV15:HIW15"/>
    <mergeCell ref="HIX15:HIY15"/>
    <mergeCell ref="HIZ15:HJA15"/>
    <mergeCell ref="HJB15:HJC15"/>
    <mergeCell ref="HJD15:HJE15"/>
    <mergeCell ref="HIL15:HIM15"/>
    <mergeCell ref="HIN15:HIO15"/>
    <mergeCell ref="HIP15:HIQ15"/>
    <mergeCell ref="HIR15:HIS15"/>
    <mergeCell ref="HIT15:HIU15"/>
    <mergeCell ref="HIB15:HIC15"/>
    <mergeCell ref="HID15:HIE15"/>
    <mergeCell ref="HIF15:HIG15"/>
    <mergeCell ref="HIH15:HII15"/>
    <mergeCell ref="HIJ15:HIK15"/>
    <mergeCell ref="HHR15:HHS15"/>
    <mergeCell ref="HHT15:HHU15"/>
    <mergeCell ref="HHV15:HHW15"/>
    <mergeCell ref="HHX15:HHY15"/>
    <mergeCell ref="HHZ15:HIA15"/>
    <mergeCell ref="HHH15:HHI15"/>
    <mergeCell ref="HHJ15:HHK15"/>
    <mergeCell ref="HHL15:HHM15"/>
    <mergeCell ref="HHN15:HHO15"/>
    <mergeCell ref="HHP15:HHQ15"/>
    <mergeCell ref="HGX15:HGY15"/>
    <mergeCell ref="HGZ15:HHA15"/>
    <mergeCell ref="HHB15:HHC15"/>
    <mergeCell ref="HHD15:HHE15"/>
    <mergeCell ref="HHF15:HHG15"/>
    <mergeCell ref="HGN15:HGO15"/>
    <mergeCell ref="HGP15:HGQ15"/>
    <mergeCell ref="HGR15:HGS15"/>
    <mergeCell ref="HGT15:HGU15"/>
    <mergeCell ref="HGV15:HGW15"/>
    <mergeCell ref="HGD15:HGE15"/>
    <mergeCell ref="HGF15:HGG15"/>
    <mergeCell ref="HGH15:HGI15"/>
    <mergeCell ref="HGJ15:HGK15"/>
    <mergeCell ref="HGL15:HGM15"/>
    <mergeCell ref="HFT15:HFU15"/>
    <mergeCell ref="HFV15:HFW15"/>
    <mergeCell ref="HFX15:HFY15"/>
    <mergeCell ref="HFZ15:HGA15"/>
    <mergeCell ref="HGB15:HGC15"/>
    <mergeCell ref="HFJ15:HFK15"/>
    <mergeCell ref="HFL15:HFM15"/>
    <mergeCell ref="HFN15:HFO15"/>
    <mergeCell ref="HFP15:HFQ15"/>
    <mergeCell ref="HFR15:HFS15"/>
    <mergeCell ref="HEZ15:HFA15"/>
    <mergeCell ref="HFB15:HFC15"/>
    <mergeCell ref="HFD15:HFE15"/>
    <mergeCell ref="HFF15:HFG15"/>
    <mergeCell ref="HFH15:HFI15"/>
    <mergeCell ref="HEP15:HEQ15"/>
    <mergeCell ref="HER15:HES15"/>
    <mergeCell ref="HET15:HEU15"/>
    <mergeCell ref="HEV15:HEW15"/>
    <mergeCell ref="HEX15:HEY15"/>
    <mergeCell ref="HEF15:HEG15"/>
    <mergeCell ref="HEH15:HEI15"/>
    <mergeCell ref="HEJ15:HEK15"/>
    <mergeCell ref="HEL15:HEM15"/>
    <mergeCell ref="HEN15:HEO15"/>
    <mergeCell ref="HDV15:HDW15"/>
    <mergeCell ref="HDX15:HDY15"/>
    <mergeCell ref="HDZ15:HEA15"/>
    <mergeCell ref="HEB15:HEC15"/>
    <mergeCell ref="HED15:HEE15"/>
    <mergeCell ref="HDL15:HDM15"/>
    <mergeCell ref="HDN15:HDO15"/>
    <mergeCell ref="HDP15:HDQ15"/>
    <mergeCell ref="HDR15:HDS15"/>
    <mergeCell ref="HDT15:HDU15"/>
    <mergeCell ref="HDB15:HDC15"/>
    <mergeCell ref="HDD15:HDE15"/>
    <mergeCell ref="HDF15:HDG15"/>
    <mergeCell ref="HDH15:HDI15"/>
    <mergeCell ref="HDJ15:HDK15"/>
    <mergeCell ref="HCR15:HCS15"/>
    <mergeCell ref="HCT15:HCU15"/>
    <mergeCell ref="HCV15:HCW15"/>
    <mergeCell ref="HCX15:HCY15"/>
    <mergeCell ref="HCZ15:HDA15"/>
    <mergeCell ref="HCH15:HCI15"/>
    <mergeCell ref="HCJ15:HCK15"/>
    <mergeCell ref="HCL15:HCM15"/>
    <mergeCell ref="HCN15:HCO15"/>
    <mergeCell ref="HCP15:HCQ15"/>
    <mergeCell ref="HBX15:HBY15"/>
    <mergeCell ref="HBZ15:HCA15"/>
    <mergeCell ref="HCB15:HCC15"/>
    <mergeCell ref="HCD15:HCE15"/>
    <mergeCell ref="HCF15:HCG15"/>
    <mergeCell ref="HBN15:HBO15"/>
    <mergeCell ref="HBP15:HBQ15"/>
    <mergeCell ref="HBR15:HBS15"/>
    <mergeCell ref="HBT15:HBU15"/>
    <mergeCell ref="HBV15:HBW15"/>
    <mergeCell ref="HBD15:HBE15"/>
    <mergeCell ref="HBF15:HBG15"/>
    <mergeCell ref="HBH15:HBI15"/>
    <mergeCell ref="HBJ15:HBK15"/>
    <mergeCell ref="HBL15:HBM15"/>
    <mergeCell ref="HAT15:HAU15"/>
    <mergeCell ref="HAV15:HAW15"/>
    <mergeCell ref="HAX15:HAY15"/>
    <mergeCell ref="HAZ15:HBA15"/>
    <mergeCell ref="HBB15:HBC15"/>
    <mergeCell ref="HAJ15:HAK15"/>
    <mergeCell ref="HAL15:HAM15"/>
    <mergeCell ref="HAN15:HAO15"/>
    <mergeCell ref="HAP15:HAQ15"/>
    <mergeCell ref="HAR15:HAS15"/>
    <mergeCell ref="GZZ15:HAA15"/>
    <mergeCell ref="HAB15:HAC15"/>
    <mergeCell ref="HAD15:HAE15"/>
    <mergeCell ref="HAF15:HAG15"/>
    <mergeCell ref="HAH15:HAI15"/>
    <mergeCell ref="GZP15:GZQ15"/>
    <mergeCell ref="GZR15:GZS15"/>
    <mergeCell ref="GZT15:GZU15"/>
    <mergeCell ref="GZV15:GZW15"/>
    <mergeCell ref="GZX15:GZY15"/>
    <mergeCell ref="GZF15:GZG15"/>
    <mergeCell ref="GZH15:GZI15"/>
    <mergeCell ref="GZJ15:GZK15"/>
    <mergeCell ref="GZL15:GZM15"/>
    <mergeCell ref="GZN15:GZO15"/>
    <mergeCell ref="GYV15:GYW15"/>
    <mergeCell ref="GYX15:GYY15"/>
    <mergeCell ref="GYZ15:GZA15"/>
    <mergeCell ref="GZB15:GZC15"/>
    <mergeCell ref="GZD15:GZE15"/>
    <mergeCell ref="GYL15:GYM15"/>
    <mergeCell ref="GYN15:GYO15"/>
    <mergeCell ref="GYP15:GYQ15"/>
    <mergeCell ref="GYR15:GYS15"/>
    <mergeCell ref="GYT15:GYU15"/>
    <mergeCell ref="GYB15:GYC15"/>
    <mergeCell ref="GYD15:GYE15"/>
    <mergeCell ref="GYF15:GYG15"/>
    <mergeCell ref="GYH15:GYI15"/>
    <mergeCell ref="GYJ15:GYK15"/>
    <mergeCell ref="GXR15:GXS15"/>
    <mergeCell ref="GXT15:GXU15"/>
    <mergeCell ref="GXV15:GXW15"/>
    <mergeCell ref="GXX15:GXY15"/>
    <mergeCell ref="GXZ15:GYA15"/>
    <mergeCell ref="GXH15:GXI15"/>
    <mergeCell ref="GXJ15:GXK15"/>
    <mergeCell ref="GXL15:GXM15"/>
    <mergeCell ref="GXN15:GXO15"/>
    <mergeCell ref="GXP15:GXQ15"/>
    <mergeCell ref="GWX15:GWY15"/>
    <mergeCell ref="GWZ15:GXA15"/>
    <mergeCell ref="GXB15:GXC15"/>
    <mergeCell ref="GXD15:GXE15"/>
    <mergeCell ref="GXF15:GXG15"/>
    <mergeCell ref="GWN15:GWO15"/>
    <mergeCell ref="GWP15:GWQ15"/>
    <mergeCell ref="GWR15:GWS15"/>
    <mergeCell ref="GWT15:GWU15"/>
    <mergeCell ref="GWV15:GWW15"/>
    <mergeCell ref="GWD15:GWE15"/>
    <mergeCell ref="GWF15:GWG15"/>
    <mergeCell ref="GWH15:GWI15"/>
    <mergeCell ref="GWJ15:GWK15"/>
    <mergeCell ref="GWL15:GWM15"/>
    <mergeCell ref="GVT15:GVU15"/>
    <mergeCell ref="GVV15:GVW15"/>
    <mergeCell ref="GVX15:GVY15"/>
    <mergeCell ref="GVZ15:GWA15"/>
    <mergeCell ref="GWB15:GWC15"/>
    <mergeCell ref="GVJ15:GVK15"/>
    <mergeCell ref="GVL15:GVM15"/>
    <mergeCell ref="GVN15:GVO15"/>
    <mergeCell ref="GVP15:GVQ15"/>
    <mergeCell ref="GVR15:GVS15"/>
    <mergeCell ref="GUZ15:GVA15"/>
    <mergeCell ref="GVB15:GVC15"/>
    <mergeCell ref="GVD15:GVE15"/>
    <mergeCell ref="GVF15:GVG15"/>
    <mergeCell ref="GVH15:GVI15"/>
    <mergeCell ref="GUP15:GUQ15"/>
    <mergeCell ref="GUR15:GUS15"/>
    <mergeCell ref="GUT15:GUU15"/>
    <mergeCell ref="GUV15:GUW15"/>
    <mergeCell ref="GUX15:GUY15"/>
    <mergeCell ref="GUF15:GUG15"/>
    <mergeCell ref="GUH15:GUI15"/>
    <mergeCell ref="GUJ15:GUK15"/>
    <mergeCell ref="GUL15:GUM15"/>
    <mergeCell ref="GUN15:GUO15"/>
    <mergeCell ref="GTV15:GTW15"/>
    <mergeCell ref="GTX15:GTY15"/>
    <mergeCell ref="GTZ15:GUA15"/>
    <mergeCell ref="GUB15:GUC15"/>
    <mergeCell ref="GUD15:GUE15"/>
    <mergeCell ref="GTL15:GTM15"/>
    <mergeCell ref="GTN15:GTO15"/>
    <mergeCell ref="GTP15:GTQ15"/>
    <mergeCell ref="GTR15:GTS15"/>
    <mergeCell ref="GTT15:GTU15"/>
    <mergeCell ref="GTB15:GTC15"/>
    <mergeCell ref="GTD15:GTE15"/>
    <mergeCell ref="GTF15:GTG15"/>
    <mergeCell ref="GTH15:GTI15"/>
    <mergeCell ref="GTJ15:GTK15"/>
    <mergeCell ref="GSR15:GSS15"/>
    <mergeCell ref="GST15:GSU15"/>
    <mergeCell ref="GSV15:GSW15"/>
    <mergeCell ref="GSX15:GSY15"/>
    <mergeCell ref="GSZ15:GTA15"/>
    <mergeCell ref="GSH15:GSI15"/>
    <mergeCell ref="GSJ15:GSK15"/>
    <mergeCell ref="GSL15:GSM15"/>
    <mergeCell ref="GSN15:GSO15"/>
    <mergeCell ref="GSP15:GSQ15"/>
    <mergeCell ref="GRX15:GRY15"/>
    <mergeCell ref="GRZ15:GSA15"/>
    <mergeCell ref="GSB15:GSC15"/>
    <mergeCell ref="GSD15:GSE15"/>
    <mergeCell ref="GSF15:GSG15"/>
    <mergeCell ref="GRN15:GRO15"/>
    <mergeCell ref="GRP15:GRQ15"/>
    <mergeCell ref="GRR15:GRS15"/>
    <mergeCell ref="GRT15:GRU15"/>
    <mergeCell ref="GRV15:GRW15"/>
    <mergeCell ref="GRD15:GRE15"/>
    <mergeCell ref="GRF15:GRG15"/>
    <mergeCell ref="GRH15:GRI15"/>
    <mergeCell ref="GRJ15:GRK15"/>
    <mergeCell ref="GRL15:GRM15"/>
    <mergeCell ref="GQT15:GQU15"/>
    <mergeCell ref="GQV15:GQW15"/>
    <mergeCell ref="GQX15:GQY15"/>
    <mergeCell ref="GQZ15:GRA15"/>
    <mergeCell ref="GRB15:GRC15"/>
    <mergeCell ref="GQJ15:GQK15"/>
    <mergeCell ref="GQL15:GQM15"/>
    <mergeCell ref="GQN15:GQO15"/>
    <mergeCell ref="GQP15:GQQ15"/>
    <mergeCell ref="GQR15:GQS15"/>
    <mergeCell ref="GPZ15:GQA15"/>
    <mergeCell ref="GQB15:GQC15"/>
    <mergeCell ref="GQD15:GQE15"/>
    <mergeCell ref="GQF15:GQG15"/>
    <mergeCell ref="GQH15:GQI15"/>
    <mergeCell ref="GPP15:GPQ15"/>
    <mergeCell ref="GPR15:GPS15"/>
    <mergeCell ref="GPT15:GPU15"/>
    <mergeCell ref="GPV15:GPW15"/>
    <mergeCell ref="GPX15:GPY15"/>
    <mergeCell ref="GPF15:GPG15"/>
    <mergeCell ref="GPH15:GPI15"/>
    <mergeCell ref="GPJ15:GPK15"/>
    <mergeCell ref="GPL15:GPM15"/>
    <mergeCell ref="GPN15:GPO15"/>
    <mergeCell ref="GOV15:GOW15"/>
    <mergeCell ref="GOX15:GOY15"/>
    <mergeCell ref="GOZ15:GPA15"/>
    <mergeCell ref="GPB15:GPC15"/>
    <mergeCell ref="GPD15:GPE15"/>
    <mergeCell ref="GOL15:GOM15"/>
    <mergeCell ref="GON15:GOO15"/>
    <mergeCell ref="GOP15:GOQ15"/>
    <mergeCell ref="GOR15:GOS15"/>
    <mergeCell ref="GOT15:GOU15"/>
    <mergeCell ref="GOB15:GOC15"/>
    <mergeCell ref="GOD15:GOE15"/>
    <mergeCell ref="GOF15:GOG15"/>
    <mergeCell ref="GOH15:GOI15"/>
    <mergeCell ref="GOJ15:GOK15"/>
    <mergeCell ref="GNR15:GNS15"/>
    <mergeCell ref="GNT15:GNU15"/>
    <mergeCell ref="GNV15:GNW15"/>
    <mergeCell ref="GNX15:GNY15"/>
    <mergeCell ref="GNZ15:GOA15"/>
    <mergeCell ref="GNH15:GNI15"/>
    <mergeCell ref="GNJ15:GNK15"/>
    <mergeCell ref="GNL15:GNM15"/>
    <mergeCell ref="GNN15:GNO15"/>
    <mergeCell ref="GNP15:GNQ15"/>
    <mergeCell ref="GMX15:GMY15"/>
    <mergeCell ref="GMZ15:GNA15"/>
    <mergeCell ref="GNB15:GNC15"/>
    <mergeCell ref="GND15:GNE15"/>
    <mergeCell ref="GNF15:GNG15"/>
    <mergeCell ref="GMN15:GMO15"/>
    <mergeCell ref="GMP15:GMQ15"/>
    <mergeCell ref="GMR15:GMS15"/>
    <mergeCell ref="GMT15:GMU15"/>
    <mergeCell ref="GMV15:GMW15"/>
    <mergeCell ref="GMD15:GME15"/>
    <mergeCell ref="GMF15:GMG15"/>
    <mergeCell ref="GMH15:GMI15"/>
    <mergeCell ref="GMJ15:GMK15"/>
    <mergeCell ref="GML15:GMM15"/>
    <mergeCell ref="GLT15:GLU15"/>
    <mergeCell ref="GLV15:GLW15"/>
    <mergeCell ref="GLX15:GLY15"/>
    <mergeCell ref="GLZ15:GMA15"/>
    <mergeCell ref="GMB15:GMC15"/>
    <mergeCell ref="GLJ15:GLK15"/>
    <mergeCell ref="GLL15:GLM15"/>
    <mergeCell ref="GLN15:GLO15"/>
    <mergeCell ref="GLP15:GLQ15"/>
    <mergeCell ref="GLR15:GLS15"/>
    <mergeCell ref="GKZ15:GLA15"/>
    <mergeCell ref="GLB15:GLC15"/>
    <mergeCell ref="GLD15:GLE15"/>
    <mergeCell ref="GLF15:GLG15"/>
    <mergeCell ref="GLH15:GLI15"/>
    <mergeCell ref="GKP15:GKQ15"/>
    <mergeCell ref="GKR15:GKS15"/>
    <mergeCell ref="GKT15:GKU15"/>
    <mergeCell ref="GKV15:GKW15"/>
    <mergeCell ref="GKX15:GKY15"/>
    <mergeCell ref="GKF15:GKG15"/>
    <mergeCell ref="GKH15:GKI15"/>
    <mergeCell ref="GKJ15:GKK15"/>
    <mergeCell ref="GKL15:GKM15"/>
    <mergeCell ref="GKN15:GKO15"/>
    <mergeCell ref="GJV15:GJW15"/>
    <mergeCell ref="GJX15:GJY15"/>
    <mergeCell ref="GJZ15:GKA15"/>
    <mergeCell ref="GKB15:GKC15"/>
    <mergeCell ref="GKD15:GKE15"/>
    <mergeCell ref="GJL15:GJM15"/>
    <mergeCell ref="GJN15:GJO15"/>
    <mergeCell ref="GJP15:GJQ15"/>
    <mergeCell ref="GJR15:GJS15"/>
    <mergeCell ref="GJT15:GJU15"/>
    <mergeCell ref="GJB15:GJC15"/>
    <mergeCell ref="GJD15:GJE15"/>
    <mergeCell ref="GJF15:GJG15"/>
    <mergeCell ref="GJH15:GJI15"/>
    <mergeCell ref="GJJ15:GJK15"/>
    <mergeCell ref="GIR15:GIS15"/>
    <mergeCell ref="GIT15:GIU15"/>
    <mergeCell ref="GIV15:GIW15"/>
    <mergeCell ref="GIX15:GIY15"/>
    <mergeCell ref="GIZ15:GJA15"/>
    <mergeCell ref="GIH15:GII15"/>
    <mergeCell ref="GIJ15:GIK15"/>
    <mergeCell ref="GIL15:GIM15"/>
    <mergeCell ref="GIN15:GIO15"/>
    <mergeCell ref="GIP15:GIQ15"/>
    <mergeCell ref="GHX15:GHY15"/>
    <mergeCell ref="GHZ15:GIA15"/>
    <mergeCell ref="GIB15:GIC15"/>
    <mergeCell ref="GID15:GIE15"/>
    <mergeCell ref="GIF15:GIG15"/>
    <mergeCell ref="GHN15:GHO15"/>
    <mergeCell ref="GHP15:GHQ15"/>
    <mergeCell ref="GHR15:GHS15"/>
    <mergeCell ref="GHT15:GHU15"/>
    <mergeCell ref="GHV15:GHW15"/>
    <mergeCell ref="GHD15:GHE15"/>
    <mergeCell ref="GHF15:GHG15"/>
    <mergeCell ref="GHH15:GHI15"/>
    <mergeCell ref="GHJ15:GHK15"/>
    <mergeCell ref="GHL15:GHM15"/>
    <mergeCell ref="GGT15:GGU15"/>
    <mergeCell ref="GGV15:GGW15"/>
    <mergeCell ref="GGX15:GGY15"/>
    <mergeCell ref="GGZ15:GHA15"/>
    <mergeCell ref="GHB15:GHC15"/>
    <mergeCell ref="GGJ15:GGK15"/>
    <mergeCell ref="GGL15:GGM15"/>
    <mergeCell ref="GGN15:GGO15"/>
    <mergeCell ref="GGP15:GGQ15"/>
    <mergeCell ref="GGR15:GGS15"/>
    <mergeCell ref="GFZ15:GGA15"/>
    <mergeCell ref="GGB15:GGC15"/>
    <mergeCell ref="GGD15:GGE15"/>
    <mergeCell ref="GGF15:GGG15"/>
    <mergeCell ref="GGH15:GGI15"/>
    <mergeCell ref="GFP15:GFQ15"/>
    <mergeCell ref="GFR15:GFS15"/>
    <mergeCell ref="GFT15:GFU15"/>
    <mergeCell ref="GFV15:GFW15"/>
    <mergeCell ref="GFX15:GFY15"/>
    <mergeCell ref="GFF15:GFG15"/>
    <mergeCell ref="GFH15:GFI15"/>
    <mergeCell ref="GFJ15:GFK15"/>
    <mergeCell ref="GFL15:GFM15"/>
    <mergeCell ref="GFN15:GFO15"/>
    <mergeCell ref="GEV15:GEW15"/>
    <mergeCell ref="GEX15:GEY15"/>
    <mergeCell ref="GEZ15:GFA15"/>
    <mergeCell ref="GFB15:GFC15"/>
    <mergeCell ref="GFD15:GFE15"/>
    <mergeCell ref="GEL15:GEM15"/>
    <mergeCell ref="GEN15:GEO15"/>
    <mergeCell ref="GEP15:GEQ15"/>
    <mergeCell ref="GER15:GES15"/>
    <mergeCell ref="GET15:GEU15"/>
    <mergeCell ref="GEB15:GEC15"/>
    <mergeCell ref="GED15:GEE15"/>
    <mergeCell ref="GEF15:GEG15"/>
    <mergeCell ref="GEH15:GEI15"/>
    <mergeCell ref="GEJ15:GEK15"/>
    <mergeCell ref="GDR15:GDS15"/>
    <mergeCell ref="GDT15:GDU15"/>
    <mergeCell ref="GDV15:GDW15"/>
    <mergeCell ref="GDX15:GDY15"/>
    <mergeCell ref="GDZ15:GEA15"/>
    <mergeCell ref="GDH15:GDI15"/>
    <mergeCell ref="GDJ15:GDK15"/>
    <mergeCell ref="GDL15:GDM15"/>
    <mergeCell ref="GDN15:GDO15"/>
    <mergeCell ref="GDP15:GDQ15"/>
    <mergeCell ref="GCX15:GCY15"/>
    <mergeCell ref="GCZ15:GDA15"/>
    <mergeCell ref="GDB15:GDC15"/>
    <mergeCell ref="GDD15:GDE15"/>
    <mergeCell ref="GDF15:GDG15"/>
    <mergeCell ref="GCN15:GCO15"/>
    <mergeCell ref="GCP15:GCQ15"/>
    <mergeCell ref="GCR15:GCS15"/>
    <mergeCell ref="GCT15:GCU15"/>
    <mergeCell ref="GCV15:GCW15"/>
    <mergeCell ref="GCD15:GCE15"/>
    <mergeCell ref="GCF15:GCG15"/>
    <mergeCell ref="GCH15:GCI15"/>
    <mergeCell ref="GCJ15:GCK15"/>
    <mergeCell ref="GCL15:GCM15"/>
    <mergeCell ref="GBT15:GBU15"/>
    <mergeCell ref="GBV15:GBW15"/>
    <mergeCell ref="GBX15:GBY15"/>
    <mergeCell ref="GBZ15:GCA15"/>
    <mergeCell ref="GCB15:GCC15"/>
    <mergeCell ref="GBJ15:GBK15"/>
    <mergeCell ref="GBL15:GBM15"/>
    <mergeCell ref="GBN15:GBO15"/>
    <mergeCell ref="GBP15:GBQ15"/>
    <mergeCell ref="GBR15:GBS15"/>
    <mergeCell ref="GAZ15:GBA15"/>
    <mergeCell ref="GBB15:GBC15"/>
    <mergeCell ref="GBD15:GBE15"/>
    <mergeCell ref="GBF15:GBG15"/>
    <mergeCell ref="GBH15:GBI15"/>
    <mergeCell ref="GAP15:GAQ15"/>
    <mergeCell ref="GAR15:GAS15"/>
    <mergeCell ref="GAT15:GAU15"/>
    <mergeCell ref="GAV15:GAW15"/>
    <mergeCell ref="GAX15:GAY15"/>
    <mergeCell ref="GAF15:GAG15"/>
    <mergeCell ref="GAH15:GAI15"/>
    <mergeCell ref="GAJ15:GAK15"/>
    <mergeCell ref="GAL15:GAM15"/>
    <mergeCell ref="GAN15:GAO15"/>
    <mergeCell ref="FZV15:FZW15"/>
    <mergeCell ref="FZX15:FZY15"/>
    <mergeCell ref="FZZ15:GAA15"/>
    <mergeCell ref="GAB15:GAC15"/>
    <mergeCell ref="GAD15:GAE15"/>
    <mergeCell ref="FZL15:FZM15"/>
    <mergeCell ref="FZN15:FZO15"/>
    <mergeCell ref="FZP15:FZQ15"/>
    <mergeCell ref="FZR15:FZS15"/>
    <mergeCell ref="FZT15:FZU15"/>
    <mergeCell ref="FZB15:FZC15"/>
    <mergeCell ref="FZD15:FZE15"/>
    <mergeCell ref="FZF15:FZG15"/>
    <mergeCell ref="FZH15:FZI15"/>
    <mergeCell ref="FZJ15:FZK15"/>
    <mergeCell ref="FYR15:FYS15"/>
    <mergeCell ref="FYT15:FYU15"/>
    <mergeCell ref="FYV15:FYW15"/>
    <mergeCell ref="FYX15:FYY15"/>
    <mergeCell ref="FYZ15:FZA15"/>
    <mergeCell ref="FYH15:FYI15"/>
    <mergeCell ref="FYJ15:FYK15"/>
    <mergeCell ref="FYL15:FYM15"/>
    <mergeCell ref="FYN15:FYO15"/>
    <mergeCell ref="FYP15:FYQ15"/>
    <mergeCell ref="FXX15:FXY15"/>
    <mergeCell ref="FXZ15:FYA15"/>
    <mergeCell ref="FYB15:FYC15"/>
    <mergeCell ref="FYD15:FYE15"/>
    <mergeCell ref="FYF15:FYG15"/>
    <mergeCell ref="FXN15:FXO15"/>
    <mergeCell ref="FXP15:FXQ15"/>
    <mergeCell ref="FXR15:FXS15"/>
    <mergeCell ref="FXT15:FXU15"/>
    <mergeCell ref="FXV15:FXW15"/>
    <mergeCell ref="FXD15:FXE15"/>
    <mergeCell ref="FXF15:FXG15"/>
    <mergeCell ref="FXH15:FXI15"/>
    <mergeCell ref="FXJ15:FXK15"/>
    <mergeCell ref="FXL15:FXM15"/>
    <mergeCell ref="FWT15:FWU15"/>
    <mergeCell ref="FWV15:FWW15"/>
    <mergeCell ref="FWX15:FWY15"/>
    <mergeCell ref="FWZ15:FXA15"/>
    <mergeCell ref="FXB15:FXC15"/>
    <mergeCell ref="FWJ15:FWK15"/>
    <mergeCell ref="FWL15:FWM15"/>
    <mergeCell ref="FWN15:FWO15"/>
    <mergeCell ref="FWP15:FWQ15"/>
    <mergeCell ref="FWR15:FWS15"/>
    <mergeCell ref="FVZ15:FWA15"/>
    <mergeCell ref="FWB15:FWC15"/>
    <mergeCell ref="FWD15:FWE15"/>
    <mergeCell ref="FWF15:FWG15"/>
    <mergeCell ref="FWH15:FWI15"/>
    <mergeCell ref="FVP15:FVQ15"/>
    <mergeCell ref="FVR15:FVS15"/>
    <mergeCell ref="FVT15:FVU15"/>
    <mergeCell ref="FVV15:FVW15"/>
    <mergeCell ref="FVX15:FVY15"/>
    <mergeCell ref="FVF15:FVG15"/>
    <mergeCell ref="FVH15:FVI15"/>
    <mergeCell ref="FVJ15:FVK15"/>
    <mergeCell ref="FVL15:FVM15"/>
    <mergeCell ref="FVN15:FVO15"/>
    <mergeCell ref="FUV15:FUW15"/>
    <mergeCell ref="FUX15:FUY15"/>
    <mergeCell ref="FUZ15:FVA15"/>
    <mergeCell ref="FVB15:FVC15"/>
    <mergeCell ref="FVD15:FVE15"/>
    <mergeCell ref="FUL15:FUM15"/>
    <mergeCell ref="FUN15:FUO15"/>
    <mergeCell ref="FUP15:FUQ15"/>
    <mergeCell ref="FUR15:FUS15"/>
    <mergeCell ref="FUT15:FUU15"/>
    <mergeCell ref="FUB15:FUC15"/>
    <mergeCell ref="FUD15:FUE15"/>
    <mergeCell ref="FUF15:FUG15"/>
    <mergeCell ref="FUH15:FUI15"/>
    <mergeCell ref="FUJ15:FUK15"/>
    <mergeCell ref="FTR15:FTS15"/>
    <mergeCell ref="FTT15:FTU15"/>
    <mergeCell ref="FTV15:FTW15"/>
    <mergeCell ref="FTX15:FTY15"/>
    <mergeCell ref="FTZ15:FUA15"/>
    <mergeCell ref="FTH15:FTI15"/>
    <mergeCell ref="FTJ15:FTK15"/>
    <mergeCell ref="FTL15:FTM15"/>
    <mergeCell ref="FTN15:FTO15"/>
    <mergeCell ref="FTP15:FTQ15"/>
    <mergeCell ref="FSX15:FSY15"/>
    <mergeCell ref="FSZ15:FTA15"/>
    <mergeCell ref="FTB15:FTC15"/>
    <mergeCell ref="FTD15:FTE15"/>
    <mergeCell ref="FTF15:FTG15"/>
    <mergeCell ref="FSN15:FSO15"/>
    <mergeCell ref="FSP15:FSQ15"/>
    <mergeCell ref="FSR15:FSS15"/>
    <mergeCell ref="FST15:FSU15"/>
    <mergeCell ref="FSV15:FSW15"/>
    <mergeCell ref="FSD15:FSE15"/>
    <mergeCell ref="FSF15:FSG15"/>
    <mergeCell ref="FSH15:FSI15"/>
    <mergeCell ref="FSJ15:FSK15"/>
    <mergeCell ref="FSL15:FSM15"/>
    <mergeCell ref="FRT15:FRU15"/>
    <mergeCell ref="FRV15:FRW15"/>
    <mergeCell ref="FRX15:FRY15"/>
    <mergeCell ref="FRZ15:FSA15"/>
    <mergeCell ref="FSB15:FSC15"/>
    <mergeCell ref="FRJ15:FRK15"/>
    <mergeCell ref="FRL15:FRM15"/>
    <mergeCell ref="FRN15:FRO15"/>
    <mergeCell ref="FRP15:FRQ15"/>
    <mergeCell ref="FRR15:FRS15"/>
    <mergeCell ref="FQZ15:FRA15"/>
    <mergeCell ref="FRB15:FRC15"/>
    <mergeCell ref="FRD15:FRE15"/>
    <mergeCell ref="FRF15:FRG15"/>
    <mergeCell ref="FRH15:FRI15"/>
    <mergeCell ref="FQP15:FQQ15"/>
    <mergeCell ref="FQR15:FQS15"/>
    <mergeCell ref="FQT15:FQU15"/>
    <mergeCell ref="FQV15:FQW15"/>
    <mergeCell ref="FQX15:FQY15"/>
    <mergeCell ref="FQF15:FQG15"/>
    <mergeCell ref="FQH15:FQI15"/>
    <mergeCell ref="FQJ15:FQK15"/>
    <mergeCell ref="FQL15:FQM15"/>
    <mergeCell ref="FQN15:FQO15"/>
    <mergeCell ref="FPV15:FPW15"/>
    <mergeCell ref="FPX15:FPY15"/>
    <mergeCell ref="FPZ15:FQA15"/>
    <mergeCell ref="FQB15:FQC15"/>
    <mergeCell ref="FQD15:FQE15"/>
    <mergeCell ref="FPL15:FPM15"/>
    <mergeCell ref="FPN15:FPO15"/>
    <mergeCell ref="FPP15:FPQ15"/>
    <mergeCell ref="FPR15:FPS15"/>
    <mergeCell ref="FPT15:FPU15"/>
    <mergeCell ref="FPB15:FPC15"/>
    <mergeCell ref="FPD15:FPE15"/>
    <mergeCell ref="FPF15:FPG15"/>
    <mergeCell ref="FPH15:FPI15"/>
    <mergeCell ref="FPJ15:FPK15"/>
    <mergeCell ref="FOR15:FOS15"/>
    <mergeCell ref="FOT15:FOU15"/>
    <mergeCell ref="FOV15:FOW15"/>
    <mergeCell ref="FOX15:FOY15"/>
    <mergeCell ref="FOZ15:FPA15"/>
    <mergeCell ref="FOH15:FOI15"/>
    <mergeCell ref="FOJ15:FOK15"/>
    <mergeCell ref="FOL15:FOM15"/>
    <mergeCell ref="FON15:FOO15"/>
    <mergeCell ref="FOP15:FOQ15"/>
    <mergeCell ref="FNX15:FNY15"/>
    <mergeCell ref="FNZ15:FOA15"/>
    <mergeCell ref="FOB15:FOC15"/>
    <mergeCell ref="FOD15:FOE15"/>
    <mergeCell ref="FOF15:FOG15"/>
    <mergeCell ref="FNN15:FNO15"/>
    <mergeCell ref="FNP15:FNQ15"/>
    <mergeCell ref="FNR15:FNS15"/>
    <mergeCell ref="FNT15:FNU15"/>
    <mergeCell ref="FNV15:FNW15"/>
    <mergeCell ref="FND15:FNE15"/>
    <mergeCell ref="FNF15:FNG15"/>
    <mergeCell ref="FNH15:FNI15"/>
    <mergeCell ref="FNJ15:FNK15"/>
    <mergeCell ref="FNL15:FNM15"/>
    <mergeCell ref="FMT15:FMU15"/>
    <mergeCell ref="FMV15:FMW15"/>
    <mergeCell ref="FMX15:FMY15"/>
    <mergeCell ref="FMZ15:FNA15"/>
    <mergeCell ref="FNB15:FNC15"/>
    <mergeCell ref="FMJ15:FMK15"/>
    <mergeCell ref="FML15:FMM15"/>
    <mergeCell ref="FMN15:FMO15"/>
    <mergeCell ref="FMP15:FMQ15"/>
    <mergeCell ref="FMR15:FMS15"/>
    <mergeCell ref="FLZ15:FMA15"/>
    <mergeCell ref="FMB15:FMC15"/>
    <mergeCell ref="FMD15:FME15"/>
    <mergeCell ref="FMF15:FMG15"/>
    <mergeCell ref="FMH15:FMI15"/>
    <mergeCell ref="FLP15:FLQ15"/>
    <mergeCell ref="FLR15:FLS15"/>
    <mergeCell ref="FLT15:FLU15"/>
    <mergeCell ref="FLV15:FLW15"/>
    <mergeCell ref="FLX15:FLY15"/>
    <mergeCell ref="FLF15:FLG15"/>
    <mergeCell ref="FLH15:FLI15"/>
    <mergeCell ref="FLJ15:FLK15"/>
    <mergeCell ref="FLL15:FLM15"/>
    <mergeCell ref="FLN15:FLO15"/>
    <mergeCell ref="FKV15:FKW15"/>
    <mergeCell ref="FKX15:FKY15"/>
    <mergeCell ref="FKZ15:FLA15"/>
    <mergeCell ref="FLB15:FLC15"/>
    <mergeCell ref="FLD15:FLE15"/>
    <mergeCell ref="FKL15:FKM15"/>
    <mergeCell ref="FKN15:FKO15"/>
    <mergeCell ref="FKP15:FKQ15"/>
    <mergeCell ref="FKR15:FKS15"/>
    <mergeCell ref="FKT15:FKU15"/>
    <mergeCell ref="FKB15:FKC15"/>
    <mergeCell ref="FKD15:FKE15"/>
    <mergeCell ref="FKF15:FKG15"/>
    <mergeCell ref="FKH15:FKI15"/>
    <mergeCell ref="FKJ15:FKK15"/>
    <mergeCell ref="FJR15:FJS15"/>
    <mergeCell ref="FJT15:FJU15"/>
    <mergeCell ref="FJV15:FJW15"/>
    <mergeCell ref="FJX15:FJY15"/>
    <mergeCell ref="FJZ15:FKA15"/>
    <mergeCell ref="FJH15:FJI15"/>
    <mergeCell ref="FJJ15:FJK15"/>
    <mergeCell ref="FJL15:FJM15"/>
    <mergeCell ref="FJN15:FJO15"/>
    <mergeCell ref="FJP15:FJQ15"/>
    <mergeCell ref="FIX15:FIY15"/>
    <mergeCell ref="FIZ15:FJA15"/>
    <mergeCell ref="FJB15:FJC15"/>
    <mergeCell ref="FJD15:FJE15"/>
    <mergeCell ref="FJF15:FJG15"/>
    <mergeCell ref="FIN15:FIO15"/>
    <mergeCell ref="FIP15:FIQ15"/>
    <mergeCell ref="FIR15:FIS15"/>
    <mergeCell ref="FIT15:FIU15"/>
    <mergeCell ref="FIV15:FIW15"/>
    <mergeCell ref="FID15:FIE15"/>
    <mergeCell ref="FIF15:FIG15"/>
    <mergeCell ref="FIH15:FII15"/>
    <mergeCell ref="FIJ15:FIK15"/>
    <mergeCell ref="FIL15:FIM15"/>
    <mergeCell ref="FHT15:FHU15"/>
    <mergeCell ref="FHV15:FHW15"/>
    <mergeCell ref="FHX15:FHY15"/>
    <mergeCell ref="FHZ15:FIA15"/>
    <mergeCell ref="FIB15:FIC15"/>
    <mergeCell ref="FHJ15:FHK15"/>
    <mergeCell ref="FHL15:FHM15"/>
    <mergeCell ref="FHN15:FHO15"/>
    <mergeCell ref="FHP15:FHQ15"/>
    <mergeCell ref="FHR15:FHS15"/>
    <mergeCell ref="FGZ15:FHA15"/>
    <mergeCell ref="FHB15:FHC15"/>
    <mergeCell ref="FHD15:FHE15"/>
    <mergeCell ref="FHF15:FHG15"/>
    <mergeCell ref="FHH15:FHI15"/>
    <mergeCell ref="FGP15:FGQ15"/>
    <mergeCell ref="FGR15:FGS15"/>
    <mergeCell ref="FGT15:FGU15"/>
    <mergeCell ref="FGV15:FGW15"/>
    <mergeCell ref="FGX15:FGY15"/>
    <mergeCell ref="FGF15:FGG15"/>
    <mergeCell ref="FGH15:FGI15"/>
    <mergeCell ref="FGJ15:FGK15"/>
    <mergeCell ref="FGL15:FGM15"/>
    <mergeCell ref="FGN15:FGO15"/>
    <mergeCell ref="FFV15:FFW15"/>
    <mergeCell ref="FFX15:FFY15"/>
    <mergeCell ref="FFZ15:FGA15"/>
    <mergeCell ref="FGB15:FGC15"/>
    <mergeCell ref="FGD15:FGE15"/>
    <mergeCell ref="FFL15:FFM15"/>
    <mergeCell ref="FFN15:FFO15"/>
    <mergeCell ref="FFP15:FFQ15"/>
    <mergeCell ref="FFR15:FFS15"/>
    <mergeCell ref="FFT15:FFU15"/>
    <mergeCell ref="FFB15:FFC15"/>
    <mergeCell ref="FFD15:FFE15"/>
    <mergeCell ref="FFF15:FFG15"/>
    <mergeCell ref="FFH15:FFI15"/>
    <mergeCell ref="FFJ15:FFK15"/>
    <mergeCell ref="FER15:FES15"/>
    <mergeCell ref="FET15:FEU15"/>
    <mergeCell ref="FEV15:FEW15"/>
    <mergeCell ref="FEX15:FEY15"/>
    <mergeCell ref="FEZ15:FFA15"/>
    <mergeCell ref="FEH15:FEI15"/>
    <mergeCell ref="FEJ15:FEK15"/>
    <mergeCell ref="FEL15:FEM15"/>
    <mergeCell ref="FEN15:FEO15"/>
    <mergeCell ref="FEP15:FEQ15"/>
    <mergeCell ref="FDX15:FDY15"/>
    <mergeCell ref="FDZ15:FEA15"/>
    <mergeCell ref="FEB15:FEC15"/>
    <mergeCell ref="FED15:FEE15"/>
    <mergeCell ref="FEF15:FEG15"/>
    <mergeCell ref="FDN15:FDO15"/>
    <mergeCell ref="FDP15:FDQ15"/>
    <mergeCell ref="FDR15:FDS15"/>
    <mergeCell ref="FDT15:FDU15"/>
    <mergeCell ref="FDV15:FDW15"/>
    <mergeCell ref="FDD15:FDE15"/>
    <mergeCell ref="FDF15:FDG15"/>
    <mergeCell ref="FDH15:FDI15"/>
    <mergeCell ref="FDJ15:FDK15"/>
    <mergeCell ref="FDL15:FDM15"/>
    <mergeCell ref="FCT15:FCU15"/>
    <mergeCell ref="FCV15:FCW15"/>
    <mergeCell ref="FCX15:FCY15"/>
    <mergeCell ref="FCZ15:FDA15"/>
    <mergeCell ref="FDB15:FDC15"/>
    <mergeCell ref="FCJ15:FCK15"/>
    <mergeCell ref="FCL15:FCM15"/>
    <mergeCell ref="FCN15:FCO15"/>
    <mergeCell ref="FCP15:FCQ15"/>
    <mergeCell ref="FCR15:FCS15"/>
    <mergeCell ref="FBZ15:FCA15"/>
    <mergeCell ref="FCB15:FCC15"/>
    <mergeCell ref="FCD15:FCE15"/>
    <mergeCell ref="FCF15:FCG15"/>
    <mergeCell ref="FCH15:FCI15"/>
    <mergeCell ref="FBP15:FBQ15"/>
    <mergeCell ref="FBR15:FBS15"/>
    <mergeCell ref="FBT15:FBU15"/>
    <mergeCell ref="FBV15:FBW15"/>
    <mergeCell ref="FBX15:FBY15"/>
    <mergeCell ref="FBF15:FBG15"/>
    <mergeCell ref="FBH15:FBI15"/>
    <mergeCell ref="FBJ15:FBK15"/>
    <mergeCell ref="FBL15:FBM15"/>
    <mergeCell ref="FBN15:FBO15"/>
    <mergeCell ref="FAV15:FAW15"/>
    <mergeCell ref="FAX15:FAY15"/>
    <mergeCell ref="FAZ15:FBA15"/>
    <mergeCell ref="FBB15:FBC15"/>
    <mergeCell ref="FBD15:FBE15"/>
    <mergeCell ref="FAL15:FAM15"/>
    <mergeCell ref="FAN15:FAO15"/>
    <mergeCell ref="FAP15:FAQ15"/>
    <mergeCell ref="FAR15:FAS15"/>
    <mergeCell ref="FAT15:FAU15"/>
    <mergeCell ref="FAB15:FAC15"/>
    <mergeCell ref="FAD15:FAE15"/>
    <mergeCell ref="FAF15:FAG15"/>
    <mergeCell ref="FAH15:FAI15"/>
    <mergeCell ref="FAJ15:FAK15"/>
    <mergeCell ref="EZR15:EZS15"/>
    <mergeCell ref="EZT15:EZU15"/>
    <mergeCell ref="EZV15:EZW15"/>
    <mergeCell ref="EZX15:EZY15"/>
    <mergeCell ref="EZZ15:FAA15"/>
    <mergeCell ref="EZH15:EZI15"/>
    <mergeCell ref="EZJ15:EZK15"/>
    <mergeCell ref="EZL15:EZM15"/>
    <mergeCell ref="EZN15:EZO15"/>
    <mergeCell ref="EZP15:EZQ15"/>
    <mergeCell ref="EYX15:EYY15"/>
    <mergeCell ref="EYZ15:EZA15"/>
    <mergeCell ref="EZB15:EZC15"/>
    <mergeCell ref="EZD15:EZE15"/>
    <mergeCell ref="EZF15:EZG15"/>
    <mergeCell ref="EYN15:EYO15"/>
    <mergeCell ref="EYP15:EYQ15"/>
    <mergeCell ref="EYR15:EYS15"/>
    <mergeCell ref="EYT15:EYU15"/>
    <mergeCell ref="EYV15:EYW15"/>
    <mergeCell ref="EYD15:EYE15"/>
    <mergeCell ref="EYF15:EYG15"/>
    <mergeCell ref="EYH15:EYI15"/>
    <mergeCell ref="EYJ15:EYK15"/>
    <mergeCell ref="EYL15:EYM15"/>
    <mergeCell ref="EXT15:EXU15"/>
    <mergeCell ref="EXV15:EXW15"/>
    <mergeCell ref="EXX15:EXY15"/>
    <mergeCell ref="EXZ15:EYA15"/>
    <mergeCell ref="EYB15:EYC15"/>
    <mergeCell ref="EXJ15:EXK15"/>
    <mergeCell ref="EXL15:EXM15"/>
    <mergeCell ref="EXN15:EXO15"/>
    <mergeCell ref="EXP15:EXQ15"/>
    <mergeCell ref="EXR15:EXS15"/>
    <mergeCell ref="EWZ15:EXA15"/>
    <mergeCell ref="EXB15:EXC15"/>
    <mergeCell ref="EXD15:EXE15"/>
    <mergeCell ref="EXF15:EXG15"/>
    <mergeCell ref="EXH15:EXI15"/>
    <mergeCell ref="EWP15:EWQ15"/>
    <mergeCell ref="EWR15:EWS15"/>
    <mergeCell ref="EWT15:EWU15"/>
    <mergeCell ref="EWV15:EWW15"/>
    <mergeCell ref="EWX15:EWY15"/>
    <mergeCell ref="EWF15:EWG15"/>
    <mergeCell ref="EWH15:EWI15"/>
    <mergeCell ref="EWJ15:EWK15"/>
    <mergeCell ref="EWL15:EWM15"/>
    <mergeCell ref="EWN15:EWO15"/>
    <mergeCell ref="EVV15:EVW15"/>
    <mergeCell ref="EVX15:EVY15"/>
    <mergeCell ref="EVZ15:EWA15"/>
    <mergeCell ref="EWB15:EWC15"/>
    <mergeCell ref="EWD15:EWE15"/>
    <mergeCell ref="EVL15:EVM15"/>
    <mergeCell ref="EVN15:EVO15"/>
    <mergeCell ref="EVP15:EVQ15"/>
    <mergeCell ref="EVR15:EVS15"/>
    <mergeCell ref="EVT15:EVU15"/>
    <mergeCell ref="EVB15:EVC15"/>
    <mergeCell ref="EVD15:EVE15"/>
    <mergeCell ref="EVF15:EVG15"/>
    <mergeCell ref="EVH15:EVI15"/>
    <mergeCell ref="EVJ15:EVK15"/>
    <mergeCell ref="EUR15:EUS15"/>
    <mergeCell ref="EUT15:EUU15"/>
    <mergeCell ref="EUV15:EUW15"/>
    <mergeCell ref="EUX15:EUY15"/>
    <mergeCell ref="EUZ15:EVA15"/>
    <mergeCell ref="EUH15:EUI15"/>
    <mergeCell ref="EUJ15:EUK15"/>
    <mergeCell ref="EUL15:EUM15"/>
    <mergeCell ref="EUN15:EUO15"/>
    <mergeCell ref="EUP15:EUQ15"/>
    <mergeCell ref="ETX15:ETY15"/>
    <mergeCell ref="ETZ15:EUA15"/>
    <mergeCell ref="EUB15:EUC15"/>
    <mergeCell ref="EUD15:EUE15"/>
    <mergeCell ref="EUF15:EUG15"/>
    <mergeCell ref="ETN15:ETO15"/>
    <mergeCell ref="ETP15:ETQ15"/>
    <mergeCell ref="ETR15:ETS15"/>
    <mergeCell ref="ETT15:ETU15"/>
    <mergeCell ref="ETV15:ETW15"/>
    <mergeCell ref="ETD15:ETE15"/>
    <mergeCell ref="ETF15:ETG15"/>
    <mergeCell ref="ETH15:ETI15"/>
    <mergeCell ref="ETJ15:ETK15"/>
    <mergeCell ref="ETL15:ETM15"/>
    <mergeCell ref="EST15:ESU15"/>
    <mergeCell ref="ESV15:ESW15"/>
    <mergeCell ref="ESX15:ESY15"/>
    <mergeCell ref="ESZ15:ETA15"/>
    <mergeCell ref="ETB15:ETC15"/>
    <mergeCell ref="ESJ15:ESK15"/>
    <mergeCell ref="ESL15:ESM15"/>
    <mergeCell ref="ESN15:ESO15"/>
    <mergeCell ref="ESP15:ESQ15"/>
    <mergeCell ref="ESR15:ESS15"/>
    <mergeCell ref="ERZ15:ESA15"/>
    <mergeCell ref="ESB15:ESC15"/>
    <mergeCell ref="ESD15:ESE15"/>
    <mergeCell ref="ESF15:ESG15"/>
    <mergeCell ref="ESH15:ESI15"/>
    <mergeCell ref="ERP15:ERQ15"/>
    <mergeCell ref="ERR15:ERS15"/>
    <mergeCell ref="ERT15:ERU15"/>
    <mergeCell ref="ERV15:ERW15"/>
    <mergeCell ref="ERX15:ERY15"/>
    <mergeCell ref="ERF15:ERG15"/>
    <mergeCell ref="ERH15:ERI15"/>
    <mergeCell ref="ERJ15:ERK15"/>
    <mergeCell ref="ERL15:ERM15"/>
    <mergeCell ref="ERN15:ERO15"/>
    <mergeCell ref="EQV15:EQW15"/>
    <mergeCell ref="EQX15:EQY15"/>
    <mergeCell ref="EQZ15:ERA15"/>
    <mergeCell ref="ERB15:ERC15"/>
    <mergeCell ref="ERD15:ERE15"/>
    <mergeCell ref="EQL15:EQM15"/>
    <mergeCell ref="EQN15:EQO15"/>
    <mergeCell ref="EQP15:EQQ15"/>
    <mergeCell ref="EQR15:EQS15"/>
    <mergeCell ref="EQT15:EQU15"/>
    <mergeCell ref="EQB15:EQC15"/>
    <mergeCell ref="EQD15:EQE15"/>
    <mergeCell ref="EQF15:EQG15"/>
    <mergeCell ref="EQH15:EQI15"/>
    <mergeCell ref="EQJ15:EQK15"/>
    <mergeCell ref="EPR15:EPS15"/>
    <mergeCell ref="EPT15:EPU15"/>
    <mergeCell ref="EPV15:EPW15"/>
    <mergeCell ref="EPX15:EPY15"/>
    <mergeCell ref="EPZ15:EQA15"/>
    <mergeCell ref="EPH15:EPI15"/>
    <mergeCell ref="EPJ15:EPK15"/>
    <mergeCell ref="EPL15:EPM15"/>
    <mergeCell ref="EPN15:EPO15"/>
    <mergeCell ref="EPP15:EPQ15"/>
    <mergeCell ref="EOX15:EOY15"/>
    <mergeCell ref="EOZ15:EPA15"/>
    <mergeCell ref="EPB15:EPC15"/>
    <mergeCell ref="EPD15:EPE15"/>
    <mergeCell ref="EPF15:EPG15"/>
    <mergeCell ref="EON15:EOO15"/>
    <mergeCell ref="EOP15:EOQ15"/>
    <mergeCell ref="EOR15:EOS15"/>
    <mergeCell ref="EOT15:EOU15"/>
    <mergeCell ref="EOV15:EOW15"/>
    <mergeCell ref="EOD15:EOE15"/>
    <mergeCell ref="EOF15:EOG15"/>
    <mergeCell ref="EOH15:EOI15"/>
    <mergeCell ref="EOJ15:EOK15"/>
    <mergeCell ref="EOL15:EOM15"/>
    <mergeCell ref="ENT15:ENU15"/>
    <mergeCell ref="ENV15:ENW15"/>
    <mergeCell ref="ENX15:ENY15"/>
    <mergeCell ref="ENZ15:EOA15"/>
    <mergeCell ref="EOB15:EOC15"/>
    <mergeCell ref="ENJ15:ENK15"/>
    <mergeCell ref="ENL15:ENM15"/>
    <mergeCell ref="ENN15:ENO15"/>
    <mergeCell ref="ENP15:ENQ15"/>
    <mergeCell ref="ENR15:ENS15"/>
    <mergeCell ref="EMZ15:ENA15"/>
    <mergeCell ref="ENB15:ENC15"/>
    <mergeCell ref="END15:ENE15"/>
    <mergeCell ref="ENF15:ENG15"/>
    <mergeCell ref="ENH15:ENI15"/>
    <mergeCell ref="EMP15:EMQ15"/>
    <mergeCell ref="EMR15:EMS15"/>
    <mergeCell ref="EMT15:EMU15"/>
    <mergeCell ref="EMV15:EMW15"/>
    <mergeCell ref="EMX15:EMY15"/>
    <mergeCell ref="EMF15:EMG15"/>
    <mergeCell ref="EMH15:EMI15"/>
    <mergeCell ref="EMJ15:EMK15"/>
    <mergeCell ref="EML15:EMM15"/>
    <mergeCell ref="EMN15:EMO15"/>
    <mergeCell ref="ELV15:ELW15"/>
    <mergeCell ref="ELX15:ELY15"/>
    <mergeCell ref="ELZ15:EMA15"/>
    <mergeCell ref="EMB15:EMC15"/>
    <mergeCell ref="EMD15:EME15"/>
    <mergeCell ref="ELL15:ELM15"/>
    <mergeCell ref="ELN15:ELO15"/>
    <mergeCell ref="ELP15:ELQ15"/>
    <mergeCell ref="ELR15:ELS15"/>
    <mergeCell ref="ELT15:ELU15"/>
    <mergeCell ref="ELB15:ELC15"/>
    <mergeCell ref="ELD15:ELE15"/>
    <mergeCell ref="ELF15:ELG15"/>
    <mergeCell ref="ELH15:ELI15"/>
    <mergeCell ref="ELJ15:ELK15"/>
    <mergeCell ref="EKR15:EKS15"/>
    <mergeCell ref="EKT15:EKU15"/>
    <mergeCell ref="EKV15:EKW15"/>
    <mergeCell ref="EKX15:EKY15"/>
    <mergeCell ref="EKZ15:ELA15"/>
    <mergeCell ref="EKH15:EKI15"/>
    <mergeCell ref="EKJ15:EKK15"/>
    <mergeCell ref="EKL15:EKM15"/>
    <mergeCell ref="EKN15:EKO15"/>
    <mergeCell ref="EKP15:EKQ15"/>
    <mergeCell ref="EJX15:EJY15"/>
    <mergeCell ref="EJZ15:EKA15"/>
    <mergeCell ref="EKB15:EKC15"/>
    <mergeCell ref="EKD15:EKE15"/>
    <mergeCell ref="EKF15:EKG15"/>
    <mergeCell ref="EJN15:EJO15"/>
    <mergeCell ref="EJP15:EJQ15"/>
    <mergeCell ref="EJR15:EJS15"/>
    <mergeCell ref="EJT15:EJU15"/>
    <mergeCell ref="EJV15:EJW15"/>
    <mergeCell ref="EJD15:EJE15"/>
    <mergeCell ref="EJF15:EJG15"/>
    <mergeCell ref="EJH15:EJI15"/>
    <mergeCell ref="EJJ15:EJK15"/>
    <mergeCell ref="EJL15:EJM15"/>
    <mergeCell ref="EIT15:EIU15"/>
    <mergeCell ref="EIV15:EIW15"/>
    <mergeCell ref="EIX15:EIY15"/>
    <mergeCell ref="EIZ15:EJA15"/>
    <mergeCell ref="EJB15:EJC15"/>
    <mergeCell ref="EIJ15:EIK15"/>
    <mergeCell ref="EIL15:EIM15"/>
    <mergeCell ref="EIN15:EIO15"/>
    <mergeCell ref="EIP15:EIQ15"/>
    <mergeCell ref="EIR15:EIS15"/>
    <mergeCell ref="EHZ15:EIA15"/>
    <mergeCell ref="EIB15:EIC15"/>
    <mergeCell ref="EID15:EIE15"/>
    <mergeCell ref="EIF15:EIG15"/>
    <mergeCell ref="EIH15:EII15"/>
    <mergeCell ref="EHP15:EHQ15"/>
    <mergeCell ref="EHR15:EHS15"/>
    <mergeCell ref="EHT15:EHU15"/>
    <mergeCell ref="EHV15:EHW15"/>
    <mergeCell ref="EHX15:EHY15"/>
    <mergeCell ref="EHF15:EHG15"/>
    <mergeCell ref="EHH15:EHI15"/>
    <mergeCell ref="EHJ15:EHK15"/>
    <mergeCell ref="EHL15:EHM15"/>
    <mergeCell ref="EHN15:EHO15"/>
    <mergeCell ref="EGV15:EGW15"/>
    <mergeCell ref="EGX15:EGY15"/>
    <mergeCell ref="EGZ15:EHA15"/>
    <mergeCell ref="EHB15:EHC15"/>
    <mergeCell ref="EHD15:EHE15"/>
    <mergeCell ref="EGL15:EGM15"/>
    <mergeCell ref="EGN15:EGO15"/>
    <mergeCell ref="EGP15:EGQ15"/>
    <mergeCell ref="EGR15:EGS15"/>
    <mergeCell ref="EGT15:EGU15"/>
    <mergeCell ref="EGB15:EGC15"/>
    <mergeCell ref="EGD15:EGE15"/>
    <mergeCell ref="EGF15:EGG15"/>
    <mergeCell ref="EGH15:EGI15"/>
    <mergeCell ref="EGJ15:EGK15"/>
    <mergeCell ref="EFR15:EFS15"/>
    <mergeCell ref="EFT15:EFU15"/>
    <mergeCell ref="EFV15:EFW15"/>
    <mergeCell ref="EFX15:EFY15"/>
    <mergeCell ref="EFZ15:EGA15"/>
    <mergeCell ref="EFH15:EFI15"/>
    <mergeCell ref="EFJ15:EFK15"/>
    <mergeCell ref="EFL15:EFM15"/>
    <mergeCell ref="EFN15:EFO15"/>
    <mergeCell ref="EFP15:EFQ15"/>
    <mergeCell ref="EEX15:EEY15"/>
    <mergeCell ref="EEZ15:EFA15"/>
    <mergeCell ref="EFB15:EFC15"/>
    <mergeCell ref="EFD15:EFE15"/>
    <mergeCell ref="EFF15:EFG15"/>
    <mergeCell ref="EEN15:EEO15"/>
    <mergeCell ref="EEP15:EEQ15"/>
    <mergeCell ref="EER15:EES15"/>
    <mergeCell ref="EET15:EEU15"/>
    <mergeCell ref="EEV15:EEW15"/>
    <mergeCell ref="EED15:EEE15"/>
    <mergeCell ref="EEF15:EEG15"/>
    <mergeCell ref="EEH15:EEI15"/>
    <mergeCell ref="EEJ15:EEK15"/>
    <mergeCell ref="EEL15:EEM15"/>
    <mergeCell ref="EDT15:EDU15"/>
    <mergeCell ref="EDV15:EDW15"/>
    <mergeCell ref="EDX15:EDY15"/>
    <mergeCell ref="EDZ15:EEA15"/>
    <mergeCell ref="EEB15:EEC15"/>
    <mergeCell ref="EDJ15:EDK15"/>
    <mergeCell ref="EDL15:EDM15"/>
    <mergeCell ref="EDN15:EDO15"/>
    <mergeCell ref="EDP15:EDQ15"/>
    <mergeCell ref="EDR15:EDS15"/>
    <mergeCell ref="ECZ15:EDA15"/>
    <mergeCell ref="EDB15:EDC15"/>
    <mergeCell ref="EDD15:EDE15"/>
    <mergeCell ref="EDF15:EDG15"/>
    <mergeCell ref="EDH15:EDI15"/>
    <mergeCell ref="ECP15:ECQ15"/>
    <mergeCell ref="ECR15:ECS15"/>
    <mergeCell ref="ECT15:ECU15"/>
    <mergeCell ref="ECV15:ECW15"/>
    <mergeCell ref="ECX15:ECY15"/>
    <mergeCell ref="ECF15:ECG15"/>
    <mergeCell ref="ECH15:ECI15"/>
    <mergeCell ref="ECJ15:ECK15"/>
    <mergeCell ref="ECL15:ECM15"/>
    <mergeCell ref="ECN15:ECO15"/>
    <mergeCell ref="EBV15:EBW15"/>
    <mergeCell ref="EBX15:EBY15"/>
    <mergeCell ref="EBZ15:ECA15"/>
    <mergeCell ref="ECB15:ECC15"/>
    <mergeCell ref="ECD15:ECE15"/>
    <mergeCell ref="EBL15:EBM15"/>
    <mergeCell ref="EBN15:EBO15"/>
    <mergeCell ref="EBP15:EBQ15"/>
    <mergeCell ref="EBR15:EBS15"/>
    <mergeCell ref="EBT15:EBU15"/>
    <mergeCell ref="EBB15:EBC15"/>
    <mergeCell ref="EBD15:EBE15"/>
    <mergeCell ref="EBF15:EBG15"/>
    <mergeCell ref="EBH15:EBI15"/>
    <mergeCell ref="EBJ15:EBK15"/>
    <mergeCell ref="EAR15:EAS15"/>
    <mergeCell ref="EAT15:EAU15"/>
    <mergeCell ref="EAV15:EAW15"/>
    <mergeCell ref="EAX15:EAY15"/>
    <mergeCell ref="EAZ15:EBA15"/>
    <mergeCell ref="EAH15:EAI15"/>
    <mergeCell ref="EAJ15:EAK15"/>
    <mergeCell ref="EAL15:EAM15"/>
    <mergeCell ref="EAN15:EAO15"/>
    <mergeCell ref="EAP15:EAQ15"/>
    <mergeCell ref="DZX15:DZY15"/>
    <mergeCell ref="DZZ15:EAA15"/>
    <mergeCell ref="EAB15:EAC15"/>
    <mergeCell ref="EAD15:EAE15"/>
    <mergeCell ref="EAF15:EAG15"/>
    <mergeCell ref="DZN15:DZO15"/>
    <mergeCell ref="DZP15:DZQ15"/>
    <mergeCell ref="DZR15:DZS15"/>
    <mergeCell ref="DZT15:DZU15"/>
    <mergeCell ref="DZV15:DZW15"/>
    <mergeCell ref="DZD15:DZE15"/>
    <mergeCell ref="DZF15:DZG15"/>
    <mergeCell ref="DZH15:DZI15"/>
    <mergeCell ref="DZJ15:DZK15"/>
    <mergeCell ref="DZL15:DZM15"/>
    <mergeCell ref="DYT15:DYU15"/>
    <mergeCell ref="DYV15:DYW15"/>
    <mergeCell ref="DYX15:DYY15"/>
    <mergeCell ref="DYZ15:DZA15"/>
    <mergeCell ref="DZB15:DZC15"/>
    <mergeCell ref="DYJ15:DYK15"/>
    <mergeCell ref="DYL15:DYM15"/>
    <mergeCell ref="DYN15:DYO15"/>
    <mergeCell ref="DYP15:DYQ15"/>
    <mergeCell ref="DYR15:DYS15"/>
    <mergeCell ref="DXZ15:DYA15"/>
    <mergeCell ref="DYB15:DYC15"/>
    <mergeCell ref="DYD15:DYE15"/>
    <mergeCell ref="DYF15:DYG15"/>
    <mergeCell ref="DYH15:DYI15"/>
    <mergeCell ref="DXP15:DXQ15"/>
    <mergeCell ref="DXR15:DXS15"/>
    <mergeCell ref="DXT15:DXU15"/>
    <mergeCell ref="DXV15:DXW15"/>
    <mergeCell ref="DXX15:DXY15"/>
    <mergeCell ref="DXF15:DXG15"/>
    <mergeCell ref="DXH15:DXI15"/>
    <mergeCell ref="DXJ15:DXK15"/>
    <mergeCell ref="DXL15:DXM15"/>
    <mergeCell ref="DXN15:DXO15"/>
    <mergeCell ref="DWV15:DWW15"/>
    <mergeCell ref="DWX15:DWY15"/>
    <mergeCell ref="DWZ15:DXA15"/>
    <mergeCell ref="DXB15:DXC15"/>
    <mergeCell ref="DXD15:DXE15"/>
    <mergeCell ref="DWL15:DWM15"/>
    <mergeCell ref="DWN15:DWO15"/>
    <mergeCell ref="DWP15:DWQ15"/>
    <mergeCell ref="DWR15:DWS15"/>
    <mergeCell ref="DWT15:DWU15"/>
    <mergeCell ref="DWB15:DWC15"/>
    <mergeCell ref="DWD15:DWE15"/>
    <mergeCell ref="DWF15:DWG15"/>
    <mergeCell ref="DWH15:DWI15"/>
    <mergeCell ref="DWJ15:DWK15"/>
    <mergeCell ref="DVR15:DVS15"/>
    <mergeCell ref="DVT15:DVU15"/>
    <mergeCell ref="DVV15:DVW15"/>
    <mergeCell ref="DVX15:DVY15"/>
    <mergeCell ref="DVZ15:DWA15"/>
    <mergeCell ref="DVH15:DVI15"/>
    <mergeCell ref="DVJ15:DVK15"/>
    <mergeCell ref="DVL15:DVM15"/>
    <mergeCell ref="DVN15:DVO15"/>
    <mergeCell ref="DVP15:DVQ15"/>
    <mergeCell ref="DUX15:DUY15"/>
    <mergeCell ref="DUZ15:DVA15"/>
    <mergeCell ref="DVB15:DVC15"/>
    <mergeCell ref="DVD15:DVE15"/>
    <mergeCell ref="DVF15:DVG15"/>
    <mergeCell ref="DUN15:DUO15"/>
    <mergeCell ref="DUP15:DUQ15"/>
    <mergeCell ref="DUR15:DUS15"/>
    <mergeCell ref="DUT15:DUU15"/>
    <mergeCell ref="DUV15:DUW15"/>
    <mergeCell ref="DUD15:DUE15"/>
    <mergeCell ref="DUF15:DUG15"/>
    <mergeCell ref="DUH15:DUI15"/>
    <mergeCell ref="DUJ15:DUK15"/>
    <mergeCell ref="DUL15:DUM15"/>
    <mergeCell ref="DTT15:DTU15"/>
    <mergeCell ref="DTV15:DTW15"/>
    <mergeCell ref="DTX15:DTY15"/>
    <mergeCell ref="DTZ15:DUA15"/>
    <mergeCell ref="DUB15:DUC15"/>
    <mergeCell ref="DTJ15:DTK15"/>
    <mergeCell ref="DTL15:DTM15"/>
    <mergeCell ref="DTN15:DTO15"/>
    <mergeCell ref="DTP15:DTQ15"/>
    <mergeCell ref="DTR15:DTS15"/>
    <mergeCell ref="DSZ15:DTA15"/>
    <mergeCell ref="DTB15:DTC15"/>
    <mergeCell ref="DTD15:DTE15"/>
    <mergeCell ref="DTF15:DTG15"/>
    <mergeCell ref="DTH15:DTI15"/>
    <mergeCell ref="DSP15:DSQ15"/>
    <mergeCell ref="DSR15:DSS15"/>
    <mergeCell ref="DST15:DSU15"/>
    <mergeCell ref="DSV15:DSW15"/>
    <mergeCell ref="DSX15:DSY15"/>
    <mergeCell ref="DSF15:DSG15"/>
    <mergeCell ref="DSH15:DSI15"/>
    <mergeCell ref="DSJ15:DSK15"/>
    <mergeCell ref="DSL15:DSM15"/>
    <mergeCell ref="DSN15:DSO15"/>
    <mergeCell ref="DRV15:DRW15"/>
    <mergeCell ref="DRX15:DRY15"/>
    <mergeCell ref="DRZ15:DSA15"/>
    <mergeCell ref="DSB15:DSC15"/>
    <mergeCell ref="DSD15:DSE15"/>
    <mergeCell ref="DRL15:DRM15"/>
    <mergeCell ref="DRN15:DRO15"/>
    <mergeCell ref="DRP15:DRQ15"/>
    <mergeCell ref="DRR15:DRS15"/>
    <mergeCell ref="DRT15:DRU15"/>
    <mergeCell ref="DRB15:DRC15"/>
    <mergeCell ref="DRD15:DRE15"/>
    <mergeCell ref="DRF15:DRG15"/>
    <mergeCell ref="DRH15:DRI15"/>
    <mergeCell ref="DRJ15:DRK15"/>
    <mergeCell ref="DQR15:DQS15"/>
    <mergeCell ref="DQT15:DQU15"/>
    <mergeCell ref="DQV15:DQW15"/>
    <mergeCell ref="DQX15:DQY15"/>
    <mergeCell ref="DQZ15:DRA15"/>
    <mergeCell ref="DQH15:DQI15"/>
    <mergeCell ref="DQJ15:DQK15"/>
    <mergeCell ref="DQL15:DQM15"/>
    <mergeCell ref="DQN15:DQO15"/>
    <mergeCell ref="DQP15:DQQ15"/>
    <mergeCell ref="DPX15:DPY15"/>
    <mergeCell ref="DPZ15:DQA15"/>
    <mergeCell ref="DQB15:DQC15"/>
    <mergeCell ref="DQD15:DQE15"/>
    <mergeCell ref="DQF15:DQG15"/>
    <mergeCell ref="DPN15:DPO15"/>
    <mergeCell ref="DPP15:DPQ15"/>
    <mergeCell ref="DPR15:DPS15"/>
    <mergeCell ref="DPT15:DPU15"/>
    <mergeCell ref="DPV15:DPW15"/>
    <mergeCell ref="DPD15:DPE15"/>
    <mergeCell ref="DPF15:DPG15"/>
    <mergeCell ref="DPH15:DPI15"/>
    <mergeCell ref="DPJ15:DPK15"/>
    <mergeCell ref="DPL15:DPM15"/>
    <mergeCell ref="DOT15:DOU15"/>
    <mergeCell ref="DOV15:DOW15"/>
    <mergeCell ref="DOX15:DOY15"/>
    <mergeCell ref="DOZ15:DPA15"/>
    <mergeCell ref="DPB15:DPC15"/>
    <mergeCell ref="DOJ15:DOK15"/>
    <mergeCell ref="DOL15:DOM15"/>
    <mergeCell ref="DON15:DOO15"/>
    <mergeCell ref="DOP15:DOQ15"/>
    <mergeCell ref="DOR15:DOS15"/>
    <mergeCell ref="DNZ15:DOA15"/>
    <mergeCell ref="DOB15:DOC15"/>
    <mergeCell ref="DOD15:DOE15"/>
    <mergeCell ref="DOF15:DOG15"/>
    <mergeCell ref="DOH15:DOI15"/>
    <mergeCell ref="DNP15:DNQ15"/>
    <mergeCell ref="DNR15:DNS15"/>
    <mergeCell ref="DNT15:DNU15"/>
    <mergeCell ref="DNV15:DNW15"/>
    <mergeCell ref="DNX15:DNY15"/>
    <mergeCell ref="DNF15:DNG15"/>
    <mergeCell ref="DNH15:DNI15"/>
    <mergeCell ref="DNJ15:DNK15"/>
    <mergeCell ref="DNL15:DNM15"/>
    <mergeCell ref="DNN15:DNO15"/>
    <mergeCell ref="DMV15:DMW15"/>
    <mergeCell ref="DMX15:DMY15"/>
    <mergeCell ref="DMZ15:DNA15"/>
    <mergeCell ref="DNB15:DNC15"/>
    <mergeCell ref="DND15:DNE15"/>
    <mergeCell ref="DML15:DMM15"/>
    <mergeCell ref="DMN15:DMO15"/>
    <mergeCell ref="DMP15:DMQ15"/>
    <mergeCell ref="DMR15:DMS15"/>
    <mergeCell ref="DMT15:DMU15"/>
    <mergeCell ref="DMB15:DMC15"/>
    <mergeCell ref="DMD15:DME15"/>
    <mergeCell ref="DMF15:DMG15"/>
    <mergeCell ref="DMH15:DMI15"/>
    <mergeCell ref="DMJ15:DMK15"/>
    <mergeCell ref="DLR15:DLS15"/>
    <mergeCell ref="DLT15:DLU15"/>
    <mergeCell ref="DLV15:DLW15"/>
    <mergeCell ref="DLX15:DLY15"/>
    <mergeCell ref="DLZ15:DMA15"/>
    <mergeCell ref="DLH15:DLI15"/>
    <mergeCell ref="DLJ15:DLK15"/>
    <mergeCell ref="DLL15:DLM15"/>
    <mergeCell ref="DLN15:DLO15"/>
    <mergeCell ref="DLP15:DLQ15"/>
    <mergeCell ref="DKX15:DKY15"/>
    <mergeCell ref="DKZ15:DLA15"/>
    <mergeCell ref="DLB15:DLC15"/>
    <mergeCell ref="DLD15:DLE15"/>
    <mergeCell ref="DLF15:DLG15"/>
    <mergeCell ref="DKN15:DKO15"/>
    <mergeCell ref="DKP15:DKQ15"/>
    <mergeCell ref="DKR15:DKS15"/>
    <mergeCell ref="DKT15:DKU15"/>
    <mergeCell ref="DKV15:DKW15"/>
    <mergeCell ref="DKD15:DKE15"/>
    <mergeCell ref="DKF15:DKG15"/>
    <mergeCell ref="DKH15:DKI15"/>
    <mergeCell ref="DKJ15:DKK15"/>
    <mergeCell ref="DKL15:DKM15"/>
    <mergeCell ref="DJT15:DJU15"/>
    <mergeCell ref="DJV15:DJW15"/>
    <mergeCell ref="DJX15:DJY15"/>
    <mergeCell ref="DJZ15:DKA15"/>
    <mergeCell ref="DKB15:DKC15"/>
    <mergeCell ref="DJJ15:DJK15"/>
    <mergeCell ref="DJL15:DJM15"/>
    <mergeCell ref="DJN15:DJO15"/>
    <mergeCell ref="DJP15:DJQ15"/>
    <mergeCell ref="DJR15:DJS15"/>
    <mergeCell ref="DIZ15:DJA15"/>
    <mergeCell ref="DJB15:DJC15"/>
    <mergeCell ref="DJD15:DJE15"/>
    <mergeCell ref="DJF15:DJG15"/>
    <mergeCell ref="DJH15:DJI15"/>
    <mergeCell ref="DIP15:DIQ15"/>
    <mergeCell ref="DIR15:DIS15"/>
    <mergeCell ref="DIT15:DIU15"/>
    <mergeCell ref="DIV15:DIW15"/>
    <mergeCell ref="DIX15:DIY15"/>
    <mergeCell ref="DIF15:DIG15"/>
    <mergeCell ref="DIH15:DII15"/>
    <mergeCell ref="DIJ15:DIK15"/>
    <mergeCell ref="DIL15:DIM15"/>
    <mergeCell ref="DIN15:DIO15"/>
    <mergeCell ref="DHV15:DHW15"/>
    <mergeCell ref="DHX15:DHY15"/>
    <mergeCell ref="DHZ15:DIA15"/>
    <mergeCell ref="DIB15:DIC15"/>
    <mergeCell ref="DID15:DIE15"/>
    <mergeCell ref="DHL15:DHM15"/>
    <mergeCell ref="DHN15:DHO15"/>
    <mergeCell ref="DHP15:DHQ15"/>
    <mergeCell ref="DHR15:DHS15"/>
    <mergeCell ref="DHT15:DHU15"/>
    <mergeCell ref="DHB15:DHC15"/>
    <mergeCell ref="DHD15:DHE15"/>
    <mergeCell ref="DHF15:DHG15"/>
    <mergeCell ref="DHH15:DHI15"/>
    <mergeCell ref="DHJ15:DHK15"/>
    <mergeCell ref="DGR15:DGS15"/>
    <mergeCell ref="DGT15:DGU15"/>
    <mergeCell ref="DGV15:DGW15"/>
    <mergeCell ref="DGX15:DGY15"/>
    <mergeCell ref="DGZ15:DHA15"/>
    <mergeCell ref="DGH15:DGI15"/>
    <mergeCell ref="DGJ15:DGK15"/>
    <mergeCell ref="DGL15:DGM15"/>
    <mergeCell ref="DGN15:DGO15"/>
    <mergeCell ref="DGP15:DGQ15"/>
    <mergeCell ref="DFX15:DFY15"/>
    <mergeCell ref="DFZ15:DGA15"/>
    <mergeCell ref="DGB15:DGC15"/>
    <mergeCell ref="DGD15:DGE15"/>
    <mergeCell ref="DGF15:DGG15"/>
    <mergeCell ref="DFN15:DFO15"/>
    <mergeCell ref="DFP15:DFQ15"/>
    <mergeCell ref="DFR15:DFS15"/>
    <mergeCell ref="DFT15:DFU15"/>
    <mergeCell ref="DFV15:DFW15"/>
    <mergeCell ref="DFD15:DFE15"/>
    <mergeCell ref="DFF15:DFG15"/>
    <mergeCell ref="DFH15:DFI15"/>
    <mergeCell ref="DFJ15:DFK15"/>
    <mergeCell ref="DFL15:DFM15"/>
    <mergeCell ref="DET15:DEU15"/>
    <mergeCell ref="DEV15:DEW15"/>
    <mergeCell ref="DEX15:DEY15"/>
    <mergeCell ref="DEZ15:DFA15"/>
    <mergeCell ref="DFB15:DFC15"/>
    <mergeCell ref="DEJ15:DEK15"/>
    <mergeCell ref="DEL15:DEM15"/>
    <mergeCell ref="DEN15:DEO15"/>
    <mergeCell ref="DEP15:DEQ15"/>
    <mergeCell ref="DER15:DES15"/>
    <mergeCell ref="DDZ15:DEA15"/>
    <mergeCell ref="DEB15:DEC15"/>
    <mergeCell ref="DED15:DEE15"/>
    <mergeCell ref="DEF15:DEG15"/>
    <mergeCell ref="DEH15:DEI15"/>
    <mergeCell ref="DDP15:DDQ15"/>
    <mergeCell ref="DDR15:DDS15"/>
    <mergeCell ref="DDT15:DDU15"/>
    <mergeCell ref="DDV15:DDW15"/>
    <mergeCell ref="DDX15:DDY15"/>
    <mergeCell ref="DDF15:DDG15"/>
    <mergeCell ref="DDH15:DDI15"/>
    <mergeCell ref="DDJ15:DDK15"/>
    <mergeCell ref="DDL15:DDM15"/>
    <mergeCell ref="DDN15:DDO15"/>
    <mergeCell ref="DCV15:DCW15"/>
    <mergeCell ref="DCX15:DCY15"/>
    <mergeCell ref="DCZ15:DDA15"/>
    <mergeCell ref="DDB15:DDC15"/>
    <mergeCell ref="DDD15:DDE15"/>
    <mergeCell ref="DCL15:DCM15"/>
    <mergeCell ref="DCN15:DCO15"/>
    <mergeCell ref="DCP15:DCQ15"/>
    <mergeCell ref="DCR15:DCS15"/>
    <mergeCell ref="DCT15:DCU15"/>
    <mergeCell ref="DCB15:DCC15"/>
    <mergeCell ref="DCD15:DCE15"/>
    <mergeCell ref="DCF15:DCG15"/>
    <mergeCell ref="DCH15:DCI15"/>
    <mergeCell ref="DCJ15:DCK15"/>
    <mergeCell ref="DBR15:DBS15"/>
    <mergeCell ref="DBT15:DBU15"/>
    <mergeCell ref="DBV15:DBW15"/>
    <mergeCell ref="DBX15:DBY15"/>
    <mergeCell ref="DBZ15:DCA15"/>
    <mergeCell ref="DBH15:DBI15"/>
    <mergeCell ref="DBJ15:DBK15"/>
    <mergeCell ref="DBL15:DBM15"/>
    <mergeCell ref="DBN15:DBO15"/>
    <mergeCell ref="DBP15:DBQ15"/>
    <mergeCell ref="DAX15:DAY15"/>
    <mergeCell ref="DAZ15:DBA15"/>
    <mergeCell ref="DBB15:DBC15"/>
    <mergeCell ref="DBD15:DBE15"/>
    <mergeCell ref="DBF15:DBG15"/>
    <mergeCell ref="DAN15:DAO15"/>
    <mergeCell ref="DAP15:DAQ15"/>
    <mergeCell ref="DAR15:DAS15"/>
    <mergeCell ref="DAT15:DAU15"/>
    <mergeCell ref="DAV15:DAW15"/>
    <mergeCell ref="DAD15:DAE15"/>
    <mergeCell ref="DAF15:DAG15"/>
    <mergeCell ref="DAH15:DAI15"/>
    <mergeCell ref="DAJ15:DAK15"/>
    <mergeCell ref="DAL15:DAM15"/>
    <mergeCell ref="CZT15:CZU15"/>
    <mergeCell ref="CZV15:CZW15"/>
    <mergeCell ref="CZX15:CZY15"/>
    <mergeCell ref="CZZ15:DAA15"/>
    <mergeCell ref="DAB15:DAC15"/>
    <mergeCell ref="CZJ15:CZK15"/>
    <mergeCell ref="CZL15:CZM15"/>
    <mergeCell ref="CZN15:CZO15"/>
    <mergeCell ref="CZP15:CZQ15"/>
    <mergeCell ref="CZR15:CZS15"/>
    <mergeCell ref="CYZ15:CZA15"/>
    <mergeCell ref="CZB15:CZC15"/>
    <mergeCell ref="CZD15:CZE15"/>
    <mergeCell ref="CZF15:CZG15"/>
    <mergeCell ref="CZH15:CZI15"/>
    <mergeCell ref="CYP15:CYQ15"/>
    <mergeCell ref="CYR15:CYS15"/>
    <mergeCell ref="CYT15:CYU15"/>
    <mergeCell ref="CYV15:CYW15"/>
    <mergeCell ref="CYX15:CYY15"/>
    <mergeCell ref="CYF15:CYG15"/>
    <mergeCell ref="CYH15:CYI15"/>
    <mergeCell ref="CYJ15:CYK15"/>
    <mergeCell ref="CYL15:CYM15"/>
    <mergeCell ref="CYN15:CYO15"/>
    <mergeCell ref="CXV15:CXW15"/>
    <mergeCell ref="CXX15:CXY15"/>
    <mergeCell ref="CXZ15:CYA15"/>
    <mergeCell ref="CYB15:CYC15"/>
    <mergeCell ref="CYD15:CYE15"/>
    <mergeCell ref="CXL15:CXM15"/>
    <mergeCell ref="CXN15:CXO15"/>
    <mergeCell ref="CXP15:CXQ15"/>
    <mergeCell ref="CXR15:CXS15"/>
    <mergeCell ref="CXT15:CXU15"/>
    <mergeCell ref="CXB15:CXC15"/>
    <mergeCell ref="CXD15:CXE15"/>
    <mergeCell ref="CXF15:CXG15"/>
    <mergeCell ref="CXH15:CXI15"/>
    <mergeCell ref="CXJ15:CXK15"/>
    <mergeCell ref="CWR15:CWS15"/>
    <mergeCell ref="CWT15:CWU15"/>
    <mergeCell ref="CWV15:CWW15"/>
    <mergeCell ref="CWX15:CWY15"/>
    <mergeCell ref="CWZ15:CXA15"/>
    <mergeCell ref="CWH15:CWI15"/>
    <mergeCell ref="CWJ15:CWK15"/>
    <mergeCell ref="CWL15:CWM15"/>
    <mergeCell ref="CWN15:CWO15"/>
    <mergeCell ref="CWP15:CWQ15"/>
    <mergeCell ref="CVX15:CVY15"/>
    <mergeCell ref="CVZ15:CWA15"/>
    <mergeCell ref="CWB15:CWC15"/>
    <mergeCell ref="CWD15:CWE15"/>
    <mergeCell ref="CWF15:CWG15"/>
    <mergeCell ref="CVN15:CVO15"/>
    <mergeCell ref="CVP15:CVQ15"/>
    <mergeCell ref="CVR15:CVS15"/>
    <mergeCell ref="CVT15:CVU15"/>
    <mergeCell ref="CVV15:CVW15"/>
    <mergeCell ref="CVD15:CVE15"/>
    <mergeCell ref="CVF15:CVG15"/>
    <mergeCell ref="CVH15:CVI15"/>
    <mergeCell ref="CVJ15:CVK15"/>
    <mergeCell ref="CVL15:CVM15"/>
    <mergeCell ref="CUT15:CUU15"/>
    <mergeCell ref="CUV15:CUW15"/>
    <mergeCell ref="CUX15:CUY15"/>
    <mergeCell ref="CUZ15:CVA15"/>
    <mergeCell ref="CVB15:CVC15"/>
    <mergeCell ref="CUJ15:CUK15"/>
    <mergeCell ref="CUL15:CUM15"/>
    <mergeCell ref="CUN15:CUO15"/>
    <mergeCell ref="CUP15:CUQ15"/>
    <mergeCell ref="CUR15:CUS15"/>
    <mergeCell ref="CTZ15:CUA15"/>
    <mergeCell ref="CUB15:CUC15"/>
    <mergeCell ref="CUD15:CUE15"/>
    <mergeCell ref="CUF15:CUG15"/>
    <mergeCell ref="CUH15:CUI15"/>
    <mergeCell ref="CTP15:CTQ15"/>
    <mergeCell ref="CTR15:CTS15"/>
    <mergeCell ref="CTT15:CTU15"/>
    <mergeCell ref="CTV15:CTW15"/>
    <mergeCell ref="CTX15:CTY15"/>
    <mergeCell ref="CTF15:CTG15"/>
    <mergeCell ref="CTH15:CTI15"/>
    <mergeCell ref="CTJ15:CTK15"/>
    <mergeCell ref="CTL15:CTM15"/>
    <mergeCell ref="CTN15:CTO15"/>
    <mergeCell ref="CSV15:CSW15"/>
    <mergeCell ref="CSX15:CSY15"/>
    <mergeCell ref="CSZ15:CTA15"/>
    <mergeCell ref="CTB15:CTC15"/>
    <mergeCell ref="CTD15:CTE15"/>
    <mergeCell ref="CSL15:CSM15"/>
    <mergeCell ref="CSN15:CSO15"/>
    <mergeCell ref="CSP15:CSQ15"/>
    <mergeCell ref="CSR15:CSS15"/>
    <mergeCell ref="CST15:CSU15"/>
    <mergeCell ref="CSB15:CSC15"/>
    <mergeCell ref="CSD15:CSE15"/>
    <mergeCell ref="CSF15:CSG15"/>
    <mergeCell ref="CSH15:CSI15"/>
    <mergeCell ref="CSJ15:CSK15"/>
    <mergeCell ref="CRR15:CRS15"/>
    <mergeCell ref="CRT15:CRU15"/>
    <mergeCell ref="CRV15:CRW15"/>
    <mergeCell ref="CRX15:CRY15"/>
    <mergeCell ref="CRZ15:CSA15"/>
    <mergeCell ref="CRH15:CRI15"/>
    <mergeCell ref="CRJ15:CRK15"/>
    <mergeCell ref="CRL15:CRM15"/>
    <mergeCell ref="CRN15:CRO15"/>
    <mergeCell ref="CRP15:CRQ15"/>
    <mergeCell ref="CQX15:CQY15"/>
    <mergeCell ref="CQZ15:CRA15"/>
    <mergeCell ref="CRB15:CRC15"/>
    <mergeCell ref="CRD15:CRE15"/>
    <mergeCell ref="CRF15:CRG15"/>
    <mergeCell ref="CQN15:CQO15"/>
    <mergeCell ref="CQP15:CQQ15"/>
    <mergeCell ref="CQR15:CQS15"/>
    <mergeCell ref="CQT15:CQU15"/>
    <mergeCell ref="CQV15:CQW15"/>
    <mergeCell ref="CQD15:CQE15"/>
    <mergeCell ref="CQF15:CQG15"/>
    <mergeCell ref="CQH15:CQI15"/>
    <mergeCell ref="CQJ15:CQK15"/>
    <mergeCell ref="CQL15:CQM15"/>
    <mergeCell ref="CPT15:CPU15"/>
    <mergeCell ref="CPV15:CPW15"/>
    <mergeCell ref="CPX15:CPY15"/>
    <mergeCell ref="CPZ15:CQA15"/>
    <mergeCell ref="CQB15:CQC15"/>
    <mergeCell ref="CPJ15:CPK15"/>
    <mergeCell ref="CPL15:CPM15"/>
    <mergeCell ref="CPN15:CPO15"/>
    <mergeCell ref="CPP15:CPQ15"/>
    <mergeCell ref="CPR15:CPS15"/>
    <mergeCell ref="COZ15:CPA15"/>
    <mergeCell ref="CPB15:CPC15"/>
    <mergeCell ref="CPD15:CPE15"/>
    <mergeCell ref="CPF15:CPG15"/>
    <mergeCell ref="CPH15:CPI15"/>
    <mergeCell ref="COP15:COQ15"/>
    <mergeCell ref="COR15:COS15"/>
    <mergeCell ref="COT15:COU15"/>
    <mergeCell ref="COV15:COW15"/>
    <mergeCell ref="COX15:COY15"/>
    <mergeCell ref="COF15:COG15"/>
    <mergeCell ref="COH15:COI15"/>
    <mergeCell ref="COJ15:COK15"/>
    <mergeCell ref="COL15:COM15"/>
    <mergeCell ref="CON15:COO15"/>
    <mergeCell ref="CNV15:CNW15"/>
    <mergeCell ref="CNX15:CNY15"/>
    <mergeCell ref="CNZ15:COA15"/>
    <mergeCell ref="COB15:COC15"/>
    <mergeCell ref="COD15:COE15"/>
    <mergeCell ref="CNL15:CNM15"/>
    <mergeCell ref="CNN15:CNO15"/>
    <mergeCell ref="CNP15:CNQ15"/>
    <mergeCell ref="CNR15:CNS15"/>
    <mergeCell ref="CNT15:CNU15"/>
    <mergeCell ref="CNB15:CNC15"/>
    <mergeCell ref="CND15:CNE15"/>
    <mergeCell ref="CNF15:CNG15"/>
    <mergeCell ref="CNH15:CNI15"/>
    <mergeCell ref="CNJ15:CNK15"/>
    <mergeCell ref="CMR15:CMS15"/>
    <mergeCell ref="CMT15:CMU15"/>
    <mergeCell ref="CMV15:CMW15"/>
    <mergeCell ref="CMX15:CMY15"/>
    <mergeCell ref="CMZ15:CNA15"/>
    <mergeCell ref="CMH15:CMI15"/>
    <mergeCell ref="CMJ15:CMK15"/>
    <mergeCell ref="CML15:CMM15"/>
    <mergeCell ref="CMN15:CMO15"/>
    <mergeCell ref="CMP15:CMQ15"/>
    <mergeCell ref="CLX15:CLY15"/>
    <mergeCell ref="CLZ15:CMA15"/>
    <mergeCell ref="CMB15:CMC15"/>
    <mergeCell ref="CMD15:CME15"/>
    <mergeCell ref="CMF15:CMG15"/>
    <mergeCell ref="CLN15:CLO15"/>
    <mergeCell ref="CLP15:CLQ15"/>
    <mergeCell ref="CLR15:CLS15"/>
    <mergeCell ref="CLT15:CLU15"/>
    <mergeCell ref="CLV15:CLW15"/>
    <mergeCell ref="CLD15:CLE15"/>
    <mergeCell ref="CLF15:CLG15"/>
    <mergeCell ref="CLH15:CLI15"/>
    <mergeCell ref="CLJ15:CLK15"/>
    <mergeCell ref="CLL15:CLM15"/>
    <mergeCell ref="CKT15:CKU15"/>
    <mergeCell ref="CKV15:CKW15"/>
    <mergeCell ref="CKX15:CKY15"/>
    <mergeCell ref="CKZ15:CLA15"/>
    <mergeCell ref="CLB15:CLC15"/>
    <mergeCell ref="CKJ15:CKK15"/>
    <mergeCell ref="CKL15:CKM15"/>
    <mergeCell ref="CKN15:CKO15"/>
    <mergeCell ref="CKP15:CKQ15"/>
    <mergeCell ref="CKR15:CKS15"/>
    <mergeCell ref="CJZ15:CKA15"/>
    <mergeCell ref="CKB15:CKC15"/>
    <mergeCell ref="CKD15:CKE15"/>
    <mergeCell ref="CKF15:CKG15"/>
    <mergeCell ref="CKH15:CKI15"/>
    <mergeCell ref="CJP15:CJQ15"/>
    <mergeCell ref="CJR15:CJS15"/>
    <mergeCell ref="CJT15:CJU15"/>
    <mergeCell ref="CJV15:CJW15"/>
    <mergeCell ref="CJX15:CJY15"/>
    <mergeCell ref="CJF15:CJG15"/>
    <mergeCell ref="CJH15:CJI15"/>
    <mergeCell ref="CJJ15:CJK15"/>
    <mergeCell ref="CJL15:CJM15"/>
    <mergeCell ref="CJN15:CJO15"/>
    <mergeCell ref="CIV15:CIW15"/>
    <mergeCell ref="CIX15:CIY15"/>
    <mergeCell ref="CIZ15:CJA15"/>
    <mergeCell ref="CJB15:CJC15"/>
    <mergeCell ref="CJD15:CJE15"/>
    <mergeCell ref="CIL15:CIM15"/>
    <mergeCell ref="CIN15:CIO15"/>
    <mergeCell ref="CIP15:CIQ15"/>
    <mergeCell ref="CIR15:CIS15"/>
    <mergeCell ref="CIT15:CIU15"/>
    <mergeCell ref="CIB15:CIC15"/>
    <mergeCell ref="CID15:CIE15"/>
    <mergeCell ref="CIF15:CIG15"/>
    <mergeCell ref="CIH15:CII15"/>
    <mergeCell ref="CIJ15:CIK15"/>
    <mergeCell ref="CHR15:CHS15"/>
    <mergeCell ref="CHT15:CHU15"/>
    <mergeCell ref="CHV15:CHW15"/>
    <mergeCell ref="CHX15:CHY15"/>
    <mergeCell ref="CHZ15:CIA15"/>
    <mergeCell ref="CHH15:CHI15"/>
    <mergeCell ref="CHJ15:CHK15"/>
    <mergeCell ref="CHL15:CHM15"/>
    <mergeCell ref="CHN15:CHO15"/>
    <mergeCell ref="CHP15:CHQ15"/>
    <mergeCell ref="CGX15:CGY15"/>
    <mergeCell ref="CGZ15:CHA15"/>
    <mergeCell ref="CHB15:CHC15"/>
    <mergeCell ref="CHD15:CHE15"/>
    <mergeCell ref="CHF15:CHG15"/>
    <mergeCell ref="CGN15:CGO15"/>
    <mergeCell ref="CGP15:CGQ15"/>
    <mergeCell ref="CGR15:CGS15"/>
    <mergeCell ref="CGT15:CGU15"/>
    <mergeCell ref="CGV15:CGW15"/>
    <mergeCell ref="CGD15:CGE15"/>
    <mergeCell ref="CGF15:CGG15"/>
    <mergeCell ref="CGH15:CGI15"/>
    <mergeCell ref="CGJ15:CGK15"/>
    <mergeCell ref="CGL15:CGM15"/>
    <mergeCell ref="CFT15:CFU15"/>
    <mergeCell ref="CFV15:CFW15"/>
    <mergeCell ref="CFX15:CFY15"/>
    <mergeCell ref="CFZ15:CGA15"/>
    <mergeCell ref="CGB15:CGC15"/>
    <mergeCell ref="CFJ15:CFK15"/>
    <mergeCell ref="CFL15:CFM15"/>
    <mergeCell ref="CFN15:CFO15"/>
    <mergeCell ref="CFP15:CFQ15"/>
    <mergeCell ref="CFR15:CFS15"/>
    <mergeCell ref="CEZ15:CFA15"/>
    <mergeCell ref="CFB15:CFC15"/>
    <mergeCell ref="CFD15:CFE15"/>
    <mergeCell ref="CFF15:CFG15"/>
    <mergeCell ref="CFH15:CFI15"/>
    <mergeCell ref="CEP15:CEQ15"/>
    <mergeCell ref="CER15:CES15"/>
    <mergeCell ref="CET15:CEU15"/>
    <mergeCell ref="CEV15:CEW15"/>
    <mergeCell ref="CEX15:CEY15"/>
    <mergeCell ref="CEF15:CEG15"/>
    <mergeCell ref="CEH15:CEI15"/>
    <mergeCell ref="CEJ15:CEK15"/>
    <mergeCell ref="CEL15:CEM15"/>
    <mergeCell ref="CEN15:CEO15"/>
    <mergeCell ref="CDV15:CDW15"/>
    <mergeCell ref="CDX15:CDY15"/>
    <mergeCell ref="CDZ15:CEA15"/>
    <mergeCell ref="CEB15:CEC15"/>
    <mergeCell ref="CED15:CEE15"/>
    <mergeCell ref="CDL15:CDM15"/>
    <mergeCell ref="CDN15:CDO15"/>
    <mergeCell ref="CDP15:CDQ15"/>
    <mergeCell ref="CDR15:CDS15"/>
    <mergeCell ref="CDT15:CDU15"/>
    <mergeCell ref="CDB15:CDC15"/>
    <mergeCell ref="CDD15:CDE15"/>
    <mergeCell ref="CDF15:CDG15"/>
    <mergeCell ref="CDH15:CDI15"/>
    <mergeCell ref="CDJ15:CDK15"/>
    <mergeCell ref="CCR15:CCS15"/>
    <mergeCell ref="CCT15:CCU15"/>
    <mergeCell ref="CCV15:CCW15"/>
    <mergeCell ref="CCX15:CCY15"/>
    <mergeCell ref="CCZ15:CDA15"/>
    <mergeCell ref="CCH15:CCI15"/>
    <mergeCell ref="CCJ15:CCK15"/>
    <mergeCell ref="CCL15:CCM15"/>
    <mergeCell ref="CCN15:CCO15"/>
    <mergeCell ref="CCP15:CCQ15"/>
    <mergeCell ref="CBX15:CBY15"/>
    <mergeCell ref="CBZ15:CCA15"/>
    <mergeCell ref="CCB15:CCC15"/>
    <mergeCell ref="CCD15:CCE15"/>
    <mergeCell ref="CCF15:CCG15"/>
    <mergeCell ref="CBN15:CBO15"/>
    <mergeCell ref="CBP15:CBQ15"/>
    <mergeCell ref="CBR15:CBS15"/>
    <mergeCell ref="CBT15:CBU15"/>
    <mergeCell ref="CBV15:CBW15"/>
    <mergeCell ref="CBD15:CBE15"/>
    <mergeCell ref="CBF15:CBG15"/>
    <mergeCell ref="CBH15:CBI15"/>
    <mergeCell ref="CBJ15:CBK15"/>
    <mergeCell ref="CBL15:CBM15"/>
    <mergeCell ref="CAT15:CAU15"/>
    <mergeCell ref="CAV15:CAW15"/>
    <mergeCell ref="CAX15:CAY15"/>
    <mergeCell ref="CAZ15:CBA15"/>
    <mergeCell ref="CBB15:CBC15"/>
    <mergeCell ref="CAJ15:CAK15"/>
    <mergeCell ref="CAL15:CAM15"/>
    <mergeCell ref="CAN15:CAO15"/>
    <mergeCell ref="CAP15:CAQ15"/>
    <mergeCell ref="CAR15:CAS15"/>
    <mergeCell ref="BZZ15:CAA15"/>
    <mergeCell ref="CAB15:CAC15"/>
    <mergeCell ref="CAD15:CAE15"/>
    <mergeCell ref="CAF15:CAG15"/>
    <mergeCell ref="CAH15:CAI15"/>
    <mergeCell ref="BZP15:BZQ15"/>
    <mergeCell ref="BZR15:BZS15"/>
    <mergeCell ref="BZT15:BZU15"/>
    <mergeCell ref="BZV15:BZW15"/>
    <mergeCell ref="BZX15:BZY15"/>
    <mergeCell ref="BZF15:BZG15"/>
    <mergeCell ref="BZH15:BZI15"/>
    <mergeCell ref="BZJ15:BZK15"/>
    <mergeCell ref="BZL15:BZM15"/>
    <mergeCell ref="BZN15:BZO15"/>
    <mergeCell ref="BYV15:BYW15"/>
    <mergeCell ref="BYX15:BYY15"/>
    <mergeCell ref="BYZ15:BZA15"/>
    <mergeCell ref="BZB15:BZC15"/>
    <mergeCell ref="BZD15:BZE15"/>
    <mergeCell ref="BYL15:BYM15"/>
    <mergeCell ref="BYN15:BYO15"/>
    <mergeCell ref="BYP15:BYQ15"/>
    <mergeCell ref="BYR15:BYS15"/>
    <mergeCell ref="BYT15:BYU15"/>
    <mergeCell ref="BYB15:BYC15"/>
    <mergeCell ref="BYD15:BYE15"/>
    <mergeCell ref="BYF15:BYG15"/>
    <mergeCell ref="BYH15:BYI15"/>
    <mergeCell ref="BYJ15:BYK15"/>
    <mergeCell ref="BXR15:BXS15"/>
    <mergeCell ref="BXT15:BXU15"/>
    <mergeCell ref="BXV15:BXW15"/>
    <mergeCell ref="BXX15:BXY15"/>
    <mergeCell ref="BXZ15:BYA15"/>
    <mergeCell ref="BXH15:BXI15"/>
    <mergeCell ref="BXJ15:BXK15"/>
    <mergeCell ref="BXL15:BXM15"/>
    <mergeCell ref="BXN15:BXO15"/>
    <mergeCell ref="BXP15:BXQ15"/>
    <mergeCell ref="BWX15:BWY15"/>
    <mergeCell ref="BWZ15:BXA15"/>
    <mergeCell ref="BXB15:BXC15"/>
    <mergeCell ref="BXD15:BXE15"/>
    <mergeCell ref="BXF15:BXG15"/>
    <mergeCell ref="BWN15:BWO15"/>
    <mergeCell ref="BWP15:BWQ15"/>
    <mergeCell ref="BWR15:BWS15"/>
    <mergeCell ref="BWT15:BWU15"/>
    <mergeCell ref="BWV15:BWW15"/>
    <mergeCell ref="BWD15:BWE15"/>
    <mergeCell ref="BWF15:BWG15"/>
    <mergeCell ref="BWH15:BWI15"/>
    <mergeCell ref="BWJ15:BWK15"/>
    <mergeCell ref="BWL15:BWM15"/>
    <mergeCell ref="BVT15:BVU15"/>
    <mergeCell ref="BVV15:BVW15"/>
    <mergeCell ref="BVX15:BVY15"/>
    <mergeCell ref="BVZ15:BWA15"/>
    <mergeCell ref="BWB15:BWC15"/>
    <mergeCell ref="BVJ15:BVK15"/>
    <mergeCell ref="BVL15:BVM15"/>
    <mergeCell ref="BVN15:BVO15"/>
    <mergeCell ref="BVP15:BVQ15"/>
    <mergeCell ref="BVR15:BVS15"/>
    <mergeCell ref="BUZ15:BVA15"/>
    <mergeCell ref="BVB15:BVC15"/>
    <mergeCell ref="BVD15:BVE15"/>
    <mergeCell ref="BVF15:BVG15"/>
    <mergeCell ref="BVH15:BVI15"/>
    <mergeCell ref="BUP15:BUQ15"/>
    <mergeCell ref="BUR15:BUS15"/>
    <mergeCell ref="BUT15:BUU15"/>
    <mergeCell ref="BUV15:BUW15"/>
    <mergeCell ref="BUX15:BUY15"/>
    <mergeCell ref="BUF15:BUG15"/>
    <mergeCell ref="BUH15:BUI15"/>
    <mergeCell ref="BUJ15:BUK15"/>
    <mergeCell ref="BUL15:BUM15"/>
    <mergeCell ref="BUN15:BUO15"/>
    <mergeCell ref="BTV15:BTW15"/>
    <mergeCell ref="BTX15:BTY15"/>
    <mergeCell ref="BTZ15:BUA15"/>
    <mergeCell ref="BUB15:BUC15"/>
    <mergeCell ref="BUD15:BUE15"/>
    <mergeCell ref="BTL15:BTM15"/>
    <mergeCell ref="BTN15:BTO15"/>
    <mergeCell ref="BTP15:BTQ15"/>
    <mergeCell ref="BTR15:BTS15"/>
    <mergeCell ref="BTT15:BTU15"/>
    <mergeCell ref="BTB15:BTC15"/>
    <mergeCell ref="BTD15:BTE15"/>
    <mergeCell ref="BTF15:BTG15"/>
    <mergeCell ref="BTH15:BTI15"/>
    <mergeCell ref="BTJ15:BTK15"/>
    <mergeCell ref="BSR15:BSS15"/>
    <mergeCell ref="BST15:BSU15"/>
    <mergeCell ref="BSV15:BSW15"/>
    <mergeCell ref="BSX15:BSY15"/>
    <mergeCell ref="BSZ15:BTA15"/>
    <mergeCell ref="BSH15:BSI15"/>
    <mergeCell ref="BSJ15:BSK15"/>
    <mergeCell ref="BSL15:BSM15"/>
    <mergeCell ref="BSN15:BSO15"/>
    <mergeCell ref="BSP15:BSQ15"/>
    <mergeCell ref="BRX15:BRY15"/>
    <mergeCell ref="BRZ15:BSA15"/>
    <mergeCell ref="BSB15:BSC15"/>
    <mergeCell ref="BSD15:BSE15"/>
    <mergeCell ref="BSF15:BSG15"/>
    <mergeCell ref="BRN15:BRO15"/>
    <mergeCell ref="BRP15:BRQ15"/>
    <mergeCell ref="BRR15:BRS15"/>
    <mergeCell ref="BRT15:BRU15"/>
    <mergeCell ref="BRV15:BRW15"/>
    <mergeCell ref="BRD15:BRE15"/>
    <mergeCell ref="BRF15:BRG15"/>
    <mergeCell ref="BRH15:BRI15"/>
    <mergeCell ref="BRJ15:BRK15"/>
    <mergeCell ref="BRL15:BRM15"/>
    <mergeCell ref="BQT15:BQU15"/>
    <mergeCell ref="BQV15:BQW15"/>
    <mergeCell ref="BQX15:BQY15"/>
    <mergeCell ref="BQZ15:BRA15"/>
    <mergeCell ref="BRB15:BRC15"/>
    <mergeCell ref="BQJ15:BQK15"/>
    <mergeCell ref="BQL15:BQM15"/>
    <mergeCell ref="BQN15:BQO15"/>
    <mergeCell ref="BQP15:BQQ15"/>
    <mergeCell ref="BQR15:BQS15"/>
    <mergeCell ref="BPZ15:BQA15"/>
    <mergeCell ref="BQB15:BQC15"/>
    <mergeCell ref="BQD15:BQE15"/>
    <mergeCell ref="BQF15:BQG15"/>
    <mergeCell ref="BQH15:BQI15"/>
    <mergeCell ref="BPP15:BPQ15"/>
    <mergeCell ref="BPR15:BPS15"/>
    <mergeCell ref="BPT15:BPU15"/>
    <mergeCell ref="BPV15:BPW15"/>
    <mergeCell ref="BPX15:BPY15"/>
    <mergeCell ref="BPF15:BPG15"/>
    <mergeCell ref="BPH15:BPI15"/>
    <mergeCell ref="BPJ15:BPK15"/>
    <mergeCell ref="BPL15:BPM15"/>
    <mergeCell ref="BPN15:BPO15"/>
    <mergeCell ref="BOV15:BOW15"/>
    <mergeCell ref="BOX15:BOY15"/>
    <mergeCell ref="BOZ15:BPA15"/>
    <mergeCell ref="BPB15:BPC15"/>
    <mergeCell ref="BPD15:BPE15"/>
    <mergeCell ref="BOL15:BOM15"/>
    <mergeCell ref="BON15:BOO15"/>
    <mergeCell ref="BOP15:BOQ15"/>
    <mergeCell ref="BOR15:BOS15"/>
    <mergeCell ref="BOT15:BOU15"/>
    <mergeCell ref="BOB15:BOC15"/>
    <mergeCell ref="BOD15:BOE15"/>
    <mergeCell ref="BOF15:BOG15"/>
    <mergeCell ref="BOH15:BOI15"/>
    <mergeCell ref="BOJ15:BOK15"/>
    <mergeCell ref="BNR15:BNS15"/>
    <mergeCell ref="BNT15:BNU15"/>
    <mergeCell ref="BNV15:BNW15"/>
    <mergeCell ref="BNX15:BNY15"/>
    <mergeCell ref="BNZ15:BOA15"/>
    <mergeCell ref="BNH15:BNI15"/>
    <mergeCell ref="BNJ15:BNK15"/>
    <mergeCell ref="BNL15:BNM15"/>
    <mergeCell ref="BNN15:BNO15"/>
    <mergeCell ref="BNP15:BNQ15"/>
    <mergeCell ref="BMX15:BMY15"/>
    <mergeCell ref="BMZ15:BNA15"/>
    <mergeCell ref="BNB15:BNC15"/>
    <mergeCell ref="BND15:BNE15"/>
    <mergeCell ref="BNF15:BNG15"/>
    <mergeCell ref="BMN15:BMO15"/>
    <mergeCell ref="BMP15:BMQ15"/>
    <mergeCell ref="BMR15:BMS15"/>
    <mergeCell ref="BMT15:BMU15"/>
    <mergeCell ref="BMV15:BMW15"/>
    <mergeCell ref="BMD15:BME15"/>
    <mergeCell ref="BMF15:BMG15"/>
    <mergeCell ref="BMH15:BMI15"/>
    <mergeCell ref="BMJ15:BMK15"/>
    <mergeCell ref="BML15:BMM15"/>
    <mergeCell ref="BLT15:BLU15"/>
    <mergeCell ref="BLV15:BLW15"/>
    <mergeCell ref="BLX15:BLY15"/>
    <mergeCell ref="BLZ15:BMA15"/>
    <mergeCell ref="BMB15:BMC15"/>
    <mergeCell ref="BLJ15:BLK15"/>
    <mergeCell ref="BLL15:BLM15"/>
    <mergeCell ref="BLN15:BLO15"/>
    <mergeCell ref="BLP15:BLQ15"/>
    <mergeCell ref="BLR15:BLS15"/>
    <mergeCell ref="BKZ15:BLA15"/>
    <mergeCell ref="BLB15:BLC15"/>
    <mergeCell ref="BLD15:BLE15"/>
    <mergeCell ref="BLF15:BLG15"/>
    <mergeCell ref="BLH15:BLI15"/>
    <mergeCell ref="BKP15:BKQ15"/>
    <mergeCell ref="BKR15:BKS15"/>
    <mergeCell ref="BKT15:BKU15"/>
    <mergeCell ref="BKV15:BKW15"/>
    <mergeCell ref="BKX15:BKY15"/>
    <mergeCell ref="BKF15:BKG15"/>
    <mergeCell ref="BKH15:BKI15"/>
    <mergeCell ref="BKJ15:BKK15"/>
    <mergeCell ref="BKL15:BKM15"/>
    <mergeCell ref="BKN15:BKO15"/>
    <mergeCell ref="BJV15:BJW15"/>
    <mergeCell ref="BJX15:BJY15"/>
    <mergeCell ref="BJZ15:BKA15"/>
    <mergeCell ref="BKB15:BKC15"/>
    <mergeCell ref="BKD15:BKE15"/>
    <mergeCell ref="BJL15:BJM15"/>
    <mergeCell ref="BJN15:BJO15"/>
    <mergeCell ref="BJP15:BJQ15"/>
    <mergeCell ref="BJR15:BJS15"/>
    <mergeCell ref="BJT15:BJU15"/>
    <mergeCell ref="BJB15:BJC15"/>
    <mergeCell ref="BJD15:BJE15"/>
    <mergeCell ref="BJF15:BJG15"/>
    <mergeCell ref="BJH15:BJI15"/>
    <mergeCell ref="BJJ15:BJK15"/>
    <mergeCell ref="BIR15:BIS15"/>
    <mergeCell ref="BIT15:BIU15"/>
    <mergeCell ref="BIV15:BIW15"/>
    <mergeCell ref="BIX15:BIY15"/>
    <mergeCell ref="BIZ15:BJA15"/>
    <mergeCell ref="BIH15:BII15"/>
    <mergeCell ref="BIJ15:BIK15"/>
    <mergeCell ref="BIL15:BIM15"/>
    <mergeCell ref="BIN15:BIO15"/>
    <mergeCell ref="BIP15:BIQ15"/>
    <mergeCell ref="BHX15:BHY15"/>
    <mergeCell ref="BHZ15:BIA15"/>
    <mergeCell ref="BIB15:BIC15"/>
    <mergeCell ref="BID15:BIE15"/>
    <mergeCell ref="BIF15:BIG15"/>
    <mergeCell ref="BHN15:BHO15"/>
    <mergeCell ref="BHP15:BHQ15"/>
    <mergeCell ref="BHR15:BHS15"/>
    <mergeCell ref="BHT15:BHU15"/>
    <mergeCell ref="BHV15:BHW15"/>
    <mergeCell ref="BHD15:BHE15"/>
    <mergeCell ref="BHF15:BHG15"/>
    <mergeCell ref="BHH15:BHI15"/>
    <mergeCell ref="BHJ15:BHK15"/>
    <mergeCell ref="BHL15:BHM15"/>
    <mergeCell ref="BGT15:BGU15"/>
    <mergeCell ref="BGV15:BGW15"/>
    <mergeCell ref="BGX15:BGY15"/>
    <mergeCell ref="BGZ15:BHA15"/>
    <mergeCell ref="BHB15:BHC15"/>
    <mergeCell ref="BGJ15:BGK15"/>
    <mergeCell ref="BGL15:BGM15"/>
    <mergeCell ref="BGN15:BGO15"/>
    <mergeCell ref="BGP15:BGQ15"/>
    <mergeCell ref="BGR15:BGS15"/>
    <mergeCell ref="BFZ15:BGA15"/>
    <mergeCell ref="BGB15:BGC15"/>
    <mergeCell ref="BGD15:BGE15"/>
    <mergeCell ref="BGF15:BGG15"/>
    <mergeCell ref="BGH15:BGI15"/>
    <mergeCell ref="BFP15:BFQ15"/>
    <mergeCell ref="BFR15:BFS15"/>
    <mergeCell ref="BFT15:BFU15"/>
    <mergeCell ref="BFV15:BFW15"/>
    <mergeCell ref="BFX15:BFY15"/>
    <mergeCell ref="BFF15:BFG15"/>
    <mergeCell ref="BFH15:BFI15"/>
    <mergeCell ref="BFJ15:BFK15"/>
    <mergeCell ref="BFL15:BFM15"/>
    <mergeCell ref="BFN15:BFO15"/>
    <mergeCell ref="BEV15:BEW15"/>
    <mergeCell ref="BEX15:BEY15"/>
    <mergeCell ref="BEZ15:BFA15"/>
    <mergeCell ref="BFB15:BFC15"/>
    <mergeCell ref="BFD15:BFE15"/>
    <mergeCell ref="BEL15:BEM15"/>
    <mergeCell ref="BEN15:BEO15"/>
    <mergeCell ref="BEP15:BEQ15"/>
    <mergeCell ref="BER15:BES15"/>
    <mergeCell ref="BET15:BEU15"/>
    <mergeCell ref="BEB15:BEC15"/>
    <mergeCell ref="BED15:BEE15"/>
    <mergeCell ref="BEF15:BEG15"/>
    <mergeCell ref="BEH15:BEI15"/>
    <mergeCell ref="BEJ15:BEK15"/>
    <mergeCell ref="BDR15:BDS15"/>
    <mergeCell ref="BDT15:BDU15"/>
    <mergeCell ref="BDV15:BDW15"/>
    <mergeCell ref="BDX15:BDY15"/>
    <mergeCell ref="BDZ15:BEA15"/>
    <mergeCell ref="BDH15:BDI15"/>
    <mergeCell ref="BDJ15:BDK15"/>
    <mergeCell ref="BDL15:BDM15"/>
    <mergeCell ref="BDN15:BDO15"/>
    <mergeCell ref="BDP15:BDQ15"/>
    <mergeCell ref="BCX15:BCY15"/>
    <mergeCell ref="BCZ15:BDA15"/>
    <mergeCell ref="BDB15:BDC15"/>
    <mergeCell ref="BDD15:BDE15"/>
    <mergeCell ref="BDF15:BDG15"/>
    <mergeCell ref="BCN15:BCO15"/>
    <mergeCell ref="BCP15:BCQ15"/>
    <mergeCell ref="BCR15:BCS15"/>
    <mergeCell ref="BCT15:BCU15"/>
    <mergeCell ref="BCV15:BCW15"/>
    <mergeCell ref="BCD15:BCE15"/>
    <mergeCell ref="BCF15:BCG15"/>
    <mergeCell ref="BCH15:BCI15"/>
    <mergeCell ref="BCJ15:BCK15"/>
    <mergeCell ref="BCL15:BCM15"/>
    <mergeCell ref="BBT15:BBU15"/>
    <mergeCell ref="BBV15:BBW15"/>
    <mergeCell ref="BBX15:BBY15"/>
    <mergeCell ref="BBZ15:BCA15"/>
    <mergeCell ref="BCB15:BCC15"/>
    <mergeCell ref="BBJ15:BBK15"/>
    <mergeCell ref="BBL15:BBM15"/>
    <mergeCell ref="BBN15:BBO15"/>
    <mergeCell ref="BBP15:BBQ15"/>
    <mergeCell ref="BBR15:BBS15"/>
    <mergeCell ref="BAZ15:BBA15"/>
    <mergeCell ref="BBB15:BBC15"/>
    <mergeCell ref="BBD15:BBE15"/>
    <mergeCell ref="BBF15:BBG15"/>
    <mergeCell ref="BBH15:BBI15"/>
    <mergeCell ref="BAP15:BAQ15"/>
    <mergeCell ref="BAR15:BAS15"/>
    <mergeCell ref="BAT15:BAU15"/>
    <mergeCell ref="BAV15:BAW15"/>
    <mergeCell ref="BAX15:BAY15"/>
    <mergeCell ref="BAF15:BAG15"/>
    <mergeCell ref="BAH15:BAI15"/>
    <mergeCell ref="BAJ15:BAK15"/>
    <mergeCell ref="BAL15:BAM15"/>
    <mergeCell ref="BAN15:BAO15"/>
    <mergeCell ref="AZV15:AZW15"/>
    <mergeCell ref="AZX15:AZY15"/>
    <mergeCell ref="AZZ15:BAA15"/>
    <mergeCell ref="BAB15:BAC15"/>
    <mergeCell ref="BAD15:BAE15"/>
    <mergeCell ref="AZL15:AZM15"/>
    <mergeCell ref="AZN15:AZO15"/>
    <mergeCell ref="AZP15:AZQ15"/>
    <mergeCell ref="AZR15:AZS15"/>
    <mergeCell ref="AZT15:AZU15"/>
    <mergeCell ref="AZB15:AZC15"/>
    <mergeCell ref="AZD15:AZE15"/>
    <mergeCell ref="AZF15:AZG15"/>
    <mergeCell ref="AZH15:AZI15"/>
    <mergeCell ref="AZJ15:AZK15"/>
    <mergeCell ref="AYR15:AYS15"/>
    <mergeCell ref="AYT15:AYU15"/>
    <mergeCell ref="AYV15:AYW15"/>
    <mergeCell ref="AYX15:AYY15"/>
    <mergeCell ref="AYZ15:AZA15"/>
    <mergeCell ref="AYH15:AYI15"/>
    <mergeCell ref="AYJ15:AYK15"/>
    <mergeCell ref="AYL15:AYM15"/>
    <mergeCell ref="AYN15:AYO15"/>
    <mergeCell ref="AYP15:AYQ15"/>
    <mergeCell ref="AXX15:AXY15"/>
    <mergeCell ref="AXZ15:AYA15"/>
    <mergeCell ref="AYB15:AYC15"/>
    <mergeCell ref="AYD15:AYE15"/>
    <mergeCell ref="AYF15:AYG15"/>
    <mergeCell ref="AXN15:AXO15"/>
    <mergeCell ref="AXP15:AXQ15"/>
    <mergeCell ref="AXR15:AXS15"/>
    <mergeCell ref="AXT15:AXU15"/>
    <mergeCell ref="AXV15:AXW15"/>
    <mergeCell ref="AXD15:AXE15"/>
    <mergeCell ref="AXF15:AXG15"/>
    <mergeCell ref="AXH15:AXI15"/>
    <mergeCell ref="AXJ15:AXK15"/>
    <mergeCell ref="AXL15:AXM15"/>
    <mergeCell ref="AWT15:AWU15"/>
    <mergeCell ref="AWV15:AWW15"/>
    <mergeCell ref="AWX15:AWY15"/>
    <mergeCell ref="AWZ15:AXA15"/>
    <mergeCell ref="AXB15:AXC15"/>
    <mergeCell ref="AWJ15:AWK15"/>
    <mergeCell ref="AWL15:AWM15"/>
    <mergeCell ref="AWN15:AWO15"/>
    <mergeCell ref="AWP15:AWQ15"/>
    <mergeCell ref="AWR15:AWS15"/>
    <mergeCell ref="AVZ15:AWA15"/>
    <mergeCell ref="AWB15:AWC15"/>
    <mergeCell ref="AWD15:AWE15"/>
    <mergeCell ref="AWF15:AWG15"/>
    <mergeCell ref="AWH15:AWI15"/>
    <mergeCell ref="AVP15:AVQ15"/>
    <mergeCell ref="AVR15:AVS15"/>
    <mergeCell ref="AVT15:AVU15"/>
    <mergeCell ref="AVV15:AVW15"/>
    <mergeCell ref="AVX15:AVY15"/>
    <mergeCell ref="AVF15:AVG15"/>
    <mergeCell ref="AVH15:AVI15"/>
    <mergeCell ref="AVJ15:AVK15"/>
    <mergeCell ref="AVL15:AVM15"/>
    <mergeCell ref="AVN15:AVO15"/>
    <mergeCell ref="AUV15:AUW15"/>
    <mergeCell ref="AUX15:AUY15"/>
    <mergeCell ref="AUZ15:AVA15"/>
    <mergeCell ref="AVB15:AVC15"/>
    <mergeCell ref="AVD15:AVE15"/>
    <mergeCell ref="AUL15:AUM15"/>
    <mergeCell ref="AUN15:AUO15"/>
    <mergeCell ref="AUP15:AUQ15"/>
    <mergeCell ref="AUR15:AUS15"/>
    <mergeCell ref="AUT15:AUU15"/>
    <mergeCell ref="AUB15:AUC15"/>
    <mergeCell ref="AUD15:AUE15"/>
    <mergeCell ref="AUF15:AUG15"/>
    <mergeCell ref="AUH15:AUI15"/>
    <mergeCell ref="AUJ15:AUK15"/>
    <mergeCell ref="ATR15:ATS15"/>
    <mergeCell ref="ATT15:ATU15"/>
    <mergeCell ref="ATV15:ATW15"/>
    <mergeCell ref="ATX15:ATY15"/>
    <mergeCell ref="ATZ15:AUA15"/>
    <mergeCell ref="ATH15:ATI15"/>
    <mergeCell ref="ATJ15:ATK15"/>
    <mergeCell ref="ATL15:ATM15"/>
    <mergeCell ref="ATN15:ATO15"/>
    <mergeCell ref="ATP15:ATQ15"/>
    <mergeCell ref="ASX15:ASY15"/>
    <mergeCell ref="ASZ15:ATA15"/>
    <mergeCell ref="ATB15:ATC15"/>
    <mergeCell ref="ATD15:ATE15"/>
    <mergeCell ref="ATF15:ATG15"/>
    <mergeCell ref="ASN15:ASO15"/>
    <mergeCell ref="ASP15:ASQ15"/>
    <mergeCell ref="ASR15:ASS15"/>
    <mergeCell ref="AST15:ASU15"/>
    <mergeCell ref="ASV15:ASW15"/>
    <mergeCell ref="ASD15:ASE15"/>
    <mergeCell ref="ASF15:ASG15"/>
    <mergeCell ref="ASH15:ASI15"/>
    <mergeCell ref="ASJ15:ASK15"/>
    <mergeCell ref="ASL15:ASM15"/>
    <mergeCell ref="ART15:ARU15"/>
    <mergeCell ref="ARV15:ARW15"/>
    <mergeCell ref="ARX15:ARY15"/>
    <mergeCell ref="ARZ15:ASA15"/>
    <mergeCell ref="ASB15:ASC15"/>
    <mergeCell ref="ARJ15:ARK15"/>
    <mergeCell ref="ARL15:ARM15"/>
    <mergeCell ref="ARN15:ARO15"/>
    <mergeCell ref="ARP15:ARQ15"/>
    <mergeCell ref="ARR15:ARS15"/>
    <mergeCell ref="AQZ15:ARA15"/>
    <mergeCell ref="ARB15:ARC15"/>
    <mergeCell ref="ARD15:ARE15"/>
    <mergeCell ref="ARF15:ARG15"/>
    <mergeCell ref="ARH15:ARI15"/>
    <mergeCell ref="AQP15:AQQ15"/>
    <mergeCell ref="AQR15:AQS15"/>
    <mergeCell ref="AQT15:AQU15"/>
    <mergeCell ref="AQV15:AQW15"/>
    <mergeCell ref="AQX15:AQY15"/>
    <mergeCell ref="AQF15:AQG15"/>
    <mergeCell ref="AQH15:AQI15"/>
    <mergeCell ref="AQJ15:AQK15"/>
    <mergeCell ref="AQL15:AQM15"/>
    <mergeCell ref="AQN15:AQO15"/>
    <mergeCell ref="APV15:APW15"/>
    <mergeCell ref="APX15:APY15"/>
    <mergeCell ref="APZ15:AQA15"/>
    <mergeCell ref="AQB15:AQC15"/>
    <mergeCell ref="AQD15:AQE15"/>
    <mergeCell ref="APL15:APM15"/>
    <mergeCell ref="APN15:APO15"/>
    <mergeCell ref="APP15:APQ15"/>
    <mergeCell ref="APR15:APS15"/>
    <mergeCell ref="APT15:APU15"/>
    <mergeCell ref="APB15:APC15"/>
    <mergeCell ref="APD15:APE15"/>
    <mergeCell ref="APF15:APG15"/>
    <mergeCell ref="APH15:API15"/>
    <mergeCell ref="APJ15:APK15"/>
    <mergeCell ref="AOR15:AOS15"/>
    <mergeCell ref="AOT15:AOU15"/>
    <mergeCell ref="AOV15:AOW15"/>
    <mergeCell ref="AOX15:AOY15"/>
    <mergeCell ref="AOZ15:APA15"/>
    <mergeCell ref="AOH15:AOI15"/>
    <mergeCell ref="AOJ15:AOK15"/>
    <mergeCell ref="AOL15:AOM15"/>
    <mergeCell ref="AON15:AOO15"/>
    <mergeCell ref="AOP15:AOQ15"/>
    <mergeCell ref="ANX15:ANY15"/>
    <mergeCell ref="ANZ15:AOA15"/>
    <mergeCell ref="AOB15:AOC15"/>
    <mergeCell ref="AOD15:AOE15"/>
    <mergeCell ref="AOF15:AOG15"/>
    <mergeCell ref="ANN15:ANO15"/>
    <mergeCell ref="ANP15:ANQ15"/>
    <mergeCell ref="ANR15:ANS15"/>
    <mergeCell ref="ANT15:ANU15"/>
    <mergeCell ref="ANV15:ANW15"/>
    <mergeCell ref="AND15:ANE15"/>
    <mergeCell ref="ANF15:ANG15"/>
    <mergeCell ref="ANH15:ANI15"/>
    <mergeCell ref="ANJ15:ANK15"/>
    <mergeCell ref="ANL15:ANM15"/>
    <mergeCell ref="AMT15:AMU15"/>
    <mergeCell ref="AMV15:AMW15"/>
    <mergeCell ref="AMX15:AMY15"/>
    <mergeCell ref="AMZ15:ANA15"/>
    <mergeCell ref="ANB15:ANC15"/>
    <mergeCell ref="AMJ15:AMK15"/>
    <mergeCell ref="AML15:AMM15"/>
    <mergeCell ref="AMN15:AMO15"/>
    <mergeCell ref="AMP15:AMQ15"/>
    <mergeCell ref="AMR15:AMS15"/>
    <mergeCell ref="ALZ15:AMA15"/>
    <mergeCell ref="AMB15:AMC15"/>
    <mergeCell ref="AMD15:AME15"/>
    <mergeCell ref="AMF15:AMG15"/>
    <mergeCell ref="AMH15:AMI15"/>
    <mergeCell ref="ALP15:ALQ15"/>
    <mergeCell ref="ALR15:ALS15"/>
    <mergeCell ref="ALT15:ALU15"/>
    <mergeCell ref="ALV15:ALW15"/>
    <mergeCell ref="ALX15:ALY15"/>
    <mergeCell ref="ALF15:ALG15"/>
    <mergeCell ref="ALH15:ALI15"/>
    <mergeCell ref="ALJ15:ALK15"/>
    <mergeCell ref="ALL15:ALM15"/>
    <mergeCell ref="ALN15:ALO15"/>
    <mergeCell ref="AKV15:AKW15"/>
    <mergeCell ref="AKX15:AKY15"/>
    <mergeCell ref="AKZ15:ALA15"/>
    <mergeCell ref="ALB15:ALC15"/>
    <mergeCell ref="ALD15:ALE15"/>
    <mergeCell ref="AKL15:AKM15"/>
    <mergeCell ref="AKN15:AKO15"/>
    <mergeCell ref="AKP15:AKQ15"/>
    <mergeCell ref="AKR15:AKS15"/>
    <mergeCell ref="AKT15:AKU15"/>
    <mergeCell ref="AKB15:AKC15"/>
    <mergeCell ref="AKD15:AKE15"/>
    <mergeCell ref="AKF15:AKG15"/>
    <mergeCell ref="AKH15:AKI15"/>
    <mergeCell ref="AKJ15:AKK15"/>
    <mergeCell ref="AJR15:AJS15"/>
    <mergeCell ref="AJT15:AJU15"/>
    <mergeCell ref="AJV15:AJW15"/>
    <mergeCell ref="AJX15:AJY15"/>
    <mergeCell ref="AJZ15:AKA15"/>
    <mergeCell ref="AJH15:AJI15"/>
    <mergeCell ref="AJJ15:AJK15"/>
    <mergeCell ref="AJL15:AJM15"/>
    <mergeCell ref="AJN15:AJO15"/>
    <mergeCell ref="AJP15:AJQ15"/>
    <mergeCell ref="AIX15:AIY15"/>
    <mergeCell ref="AIZ15:AJA15"/>
    <mergeCell ref="AJB15:AJC15"/>
    <mergeCell ref="AJD15:AJE15"/>
    <mergeCell ref="AJF15:AJG15"/>
    <mergeCell ref="AIN15:AIO15"/>
    <mergeCell ref="AIP15:AIQ15"/>
    <mergeCell ref="AIR15:AIS15"/>
    <mergeCell ref="AIT15:AIU15"/>
    <mergeCell ref="AIV15:AIW15"/>
    <mergeCell ref="AID15:AIE15"/>
    <mergeCell ref="AIF15:AIG15"/>
    <mergeCell ref="AIH15:AII15"/>
    <mergeCell ref="AIJ15:AIK15"/>
    <mergeCell ref="AIL15:AIM15"/>
    <mergeCell ref="AHT15:AHU15"/>
    <mergeCell ref="AHV15:AHW15"/>
    <mergeCell ref="AHX15:AHY15"/>
    <mergeCell ref="AHZ15:AIA15"/>
    <mergeCell ref="AIB15:AIC15"/>
    <mergeCell ref="AHJ15:AHK15"/>
    <mergeCell ref="AHL15:AHM15"/>
    <mergeCell ref="AHN15:AHO15"/>
    <mergeCell ref="AHP15:AHQ15"/>
    <mergeCell ref="AHR15:AHS15"/>
    <mergeCell ref="AGZ15:AHA15"/>
    <mergeCell ref="AHB15:AHC15"/>
    <mergeCell ref="AHD15:AHE15"/>
    <mergeCell ref="AHF15:AHG15"/>
    <mergeCell ref="AHH15:AHI15"/>
    <mergeCell ref="AGP15:AGQ15"/>
    <mergeCell ref="AGR15:AGS15"/>
    <mergeCell ref="AGT15:AGU15"/>
    <mergeCell ref="AGV15:AGW15"/>
    <mergeCell ref="AGX15:AGY15"/>
    <mergeCell ref="AGF15:AGG15"/>
    <mergeCell ref="AGH15:AGI15"/>
    <mergeCell ref="AGJ15:AGK15"/>
    <mergeCell ref="AGL15:AGM15"/>
    <mergeCell ref="AGN15:AGO15"/>
    <mergeCell ref="AFV15:AFW15"/>
    <mergeCell ref="AFX15:AFY15"/>
    <mergeCell ref="AFZ15:AGA15"/>
    <mergeCell ref="AGB15:AGC15"/>
    <mergeCell ref="AGD15:AGE15"/>
    <mergeCell ref="AFL15:AFM15"/>
    <mergeCell ref="AFN15:AFO15"/>
    <mergeCell ref="AFP15:AFQ15"/>
    <mergeCell ref="AFR15:AFS15"/>
    <mergeCell ref="AFT15:AFU15"/>
    <mergeCell ref="AFB15:AFC15"/>
    <mergeCell ref="AFD15:AFE15"/>
    <mergeCell ref="AFF15:AFG15"/>
    <mergeCell ref="AFH15:AFI15"/>
    <mergeCell ref="AFJ15:AFK15"/>
    <mergeCell ref="AER15:AES15"/>
    <mergeCell ref="AET15:AEU15"/>
    <mergeCell ref="AEV15:AEW15"/>
    <mergeCell ref="AEX15:AEY15"/>
    <mergeCell ref="AEZ15:AFA15"/>
    <mergeCell ref="AEH15:AEI15"/>
    <mergeCell ref="AEJ15:AEK15"/>
    <mergeCell ref="AEL15:AEM15"/>
    <mergeCell ref="AEN15:AEO15"/>
    <mergeCell ref="AEP15:AEQ15"/>
    <mergeCell ref="ADX15:ADY15"/>
    <mergeCell ref="ADZ15:AEA15"/>
    <mergeCell ref="AEB15:AEC15"/>
    <mergeCell ref="AED15:AEE15"/>
    <mergeCell ref="AEF15:AEG15"/>
    <mergeCell ref="ADN15:ADO15"/>
    <mergeCell ref="ADP15:ADQ15"/>
    <mergeCell ref="ADR15:ADS15"/>
    <mergeCell ref="ADT15:ADU15"/>
    <mergeCell ref="ADV15:ADW15"/>
    <mergeCell ref="ADD15:ADE15"/>
    <mergeCell ref="ADF15:ADG15"/>
    <mergeCell ref="ADH15:ADI15"/>
    <mergeCell ref="ADJ15:ADK15"/>
    <mergeCell ref="ADL15:ADM15"/>
    <mergeCell ref="ACT15:ACU15"/>
    <mergeCell ref="ACV15:ACW15"/>
    <mergeCell ref="ACX15:ACY15"/>
    <mergeCell ref="ACZ15:ADA15"/>
    <mergeCell ref="ADB15:ADC15"/>
    <mergeCell ref="ACJ15:ACK15"/>
    <mergeCell ref="ACL15:ACM15"/>
    <mergeCell ref="ACN15:ACO15"/>
    <mergeCell ref="ACP15:ACQ15"/>
    <mergeCell ref="ACR15:ACS15"/>
    <mergeCell ref="ABZ15:ACA15"/>
    <mergeCell ref="ACB15:ACC15"/>
    <mergeCell ref="ACD15:ACE15"/>
    <mergeCell ref="ACF15:ACG15"/>
    <mergeCell ref="ACH15:ACI15"/>
    <mergeCell ref="ABP15:ABQ15"/>
    <mergeCell ref="ABR15:ABS15"/>
    <mergeCell ref="ABT15:ABU15"/>
    <mergeCell ref="ABV15:ABW15"/>
    <mergeCell ref="ABX15:ABY15"/>
    <mergeCell ref="ABF15:ABG15"/>
    <mergeCell ref="ABH15:ABI15"/>
    <mergeCell ref="ABJ15:ABK15"/>
    <mergeCell ref="ABL15:ABM15"/>
    <mergeCell ref="ABN15:ABO15"/>
    <mergeCell ref="AAV15:AAW15"/>
    <mergeCell ref="AAX15:AAY15"/>
    <mergeCell ref="AAZ15:ABA15"/>
    <mergeCell ref="ABB15:ABC15"/>
    <mergeCell ref="ABD15:ABE15"/>
    <mergeCell ref="AAL15:AAM15"/>
    <mergeCell ref="AAN15:AAO15"/>
    <mergeCell ref="AAP15:AAQ15"/>
    <mergeCell ref="AAR15:AAS15"/>
    <mergeCell ref="AAT15:AAU15"/>
    <mergeCell ref="AAB15:AAC15"/>
    <mergeCell ref="AAD15:AAE15"/>
    <mergeCell ref="AAF15:AAG15"/>
    <mergeCell ref="AAH15:AAI15"/>
    <mergeCell ref="AAJ15:AAK15"/>
    <mergeCell ref="ZR15:ZS15"/>
    <mergeCell ref="ZT15:ZU15"/>
    <mergeCell ref="ZV15:ZW15"/>
    <mergeCell ref="ZX15:ZY15"/>
    <mergeCell ref="ZZ15:AAA15"/>
    <mergeCell ref="ZH15:ZI15"/>
    <mergeCell ref="ZJ15:ZK15"/>
    <mergeCell ref="ZL15:ZM15"/>
    <mergeCell ref="ZN15:ZO15"/>
    <mergeCell ref="ZP15:ZQ15"/>
    <mergeCell ref="YX15:YY15"/>
    <mergeCell ref="YZ15:ZA15"/>
    <mergeCell ref="ZB15:ZC15"/>
    <mergeCell ref="ZD15:ZE15"/>
    <mergeCell ref="ZF15:ZG15"/>
    <mergeCell ref="YN15:YO15"/>
    <mergeCell ref="YP15:YQ15"/>
    <mergeCell ref="YR15:YS15"/>
    <mergeCell ref="YT15:YU15"/>
    <mergeCell ref="YV15:YW15"/>
    <mergeCell ref="YD15:YE15"/>
    <mergeCell ref="YF15:YG15"/>
    <mergeCell ref="YH15:YI15"/>
    <mergeCell ref="YJ15:YK15"/>
    <mergeCell ref="YL15:YM15"/>
    <mergeCell ref="XT15:XU15"/>
    <mergeCell ref="XV15:XW15"/>
    <mergeCell ref="XX15:XY15"/>
    <mergeCell ref="XZ15:YA15"/>
    <mergeCell ref="YB15:YC15"/>
    <mergeCell ref="XJ15:XK15"/>
    <mergeCell ref="XL15:XM15"/>
    <mergeCell ref="XN15:XO15"/>
    <mergeCell ref="XP15:XQ15"/>
    <mergeCell ref="XR15:XS15"/>
    <mergeCell ref="WZ15:XA15"/>
    <mergeCell ref="XB15:XC15"/>
    <mergeCell ref="XD15:XE15"/>
    <mergeCell ref="XF15:XG15"/>
    <mergeCell ref="XH15:XI15"/>
    <mergeCell ref="WP15:WQ15"/>
    <mergeCell ref="WR15:WS15"/>
    <mergeCell ref="WT15:WU15"/>
    <mergeCell ref="WV15:WW15"/>
    <mergeCell ref="WX15:WY15"/>
    <mergeCell ref="WF15:WG15"/>
    <mergeCell ref="WH15:WI15"/>
    <mergeCell ref="WJ15:WK15"/>
    <mergeCell ref="WL15:WM15"/>
    <mergeCell ref="WN15:WO15"/>
    <mergeCell ref="VV15:VW15"/>
    <mergeCell ref="VX15:VY15"/>
    <mergeCell ref="VZ15:WA15"/>
    <mergeCell ref="WB15:WC15"/>
    <mergeCell ref="WD15:WE15"/>
    <mergeCell ref="VL15:VM15"/>
    <mergeCell ref="VN15:VO15"/>
    <mergeCell ref="VP15:VQ15"/>
    <mergeCell ref="VR15:VS15"/>
    <mergeCell ref="VT15:VU15"/>
    <mergeCell ref="VB15:VC15"/>
    <mergeCell ref="VD15:VE15"/>
    <mergeCell ref="VF15:VG15"/>
    <mergeCell ref="VH15:VI15"/>
    <mergeCell ref="VJ15:VK15"/>
    <mergeCell ref="UR15:US15"/>
    <mergeCell ref="UT15:UU15"/>
    <mergeCell ref="UV15:UW15"/>
    <mergeCell ref="UX15:UY15"/>
    <mergeCell ref="UZ15:VA15"/>
    <mergeCell ref="UH15:UI15"/>
    <mergeCell ref="UJ15:UK15"/>
    <mergeCell ref="UL15:UM15"/>
    <mergeCell ref="UN15:UO15"/>
    <mergeCell ref="UP15:UQ15"/>
    <mergeCell ref="TX15:TY15"/>
    <mergeCell ref="TZ15:UA15"/>
    <mergeCell ref="UB15:UC15"/>
    <mergeCell ref="UD15:UE15"/>
    <mergeCell ref="UF15:UG15"/>
    <mergeCell ref="TN15:TO15"/>
    <mergeCell ref="TP15:TQ15"/>
    <mergeCell ref="TR15:TS15"/>
    <mergeCell ref="TT15:TU15"/>
    <mergeCell ref="TV15:TW15"/>
    <mergeCell ref="TD15:TE15"/>
    <mergeCell ref="TF15:TG15"/>
    <mergeCell ref="TH15:TI15"/>
    <mergeCell ref="TJ15:TK15"/>
    <mergeCell ref="TL15:TM15"/>
    <mergeCell ref="ST15:SU15"/>
    <mergeCell ref="SV15:SW15"/>
    <mergeCell ref="SX15:SY15"/>
    <mergeCell ref="SZ15:TA15"/>
    <mergeCell ref="TB15:TC15"/>
    <mergeCell ref="SJ15:SK15"/>
    <mergeCell ref="SL15:SM15"/>
    <mergeCell ref="SN15:SO15"/>
    <mergeCell ref="SP15:SQ15"/>
    <mergeCell ref="SR15:SS15"/>
    <mergeCell ref="RZ15:SA15"/>
    <mergeCell ref="SB15:SC15"/>
    <mergeCell ref="SD15:SE15"/>
    <mergeCell ref="SF15:SG15"/>
    <mergeCell ref="SH15:SI15"/>
    <mergeCell ref="RP15:RQ15"/>
    <mergeCell ref="RR15:RS15"/>
    <mergeCell ref="RT15:RU15"/>
    <mergeCell ref="RV15:RW15"/>
    <mergeCell ref="RX15:RY15"/>
    <mergeCell ref="RF15:RG15"/>
    <mergeCell ref="RH15:RI15"/>
    <mergeCell ref="RJ15:RK15"/>
    <mergeCell ref="RL15:RM15"/>
    <mergeCell ref="RN15:RO15"/>
    <mergeCell ref="QV15:QW15"/>
    <mergeCell ref="QX15:QY15"/>
    <mergeCell ref="QZ15:RA15"/>
    <mergeCell ref="RB15:RC15"/>
    <mergeCell ref="RD15:RE15"/>
    <mergeCell ref="QL15:QM15"/>
    <mergeCell ref="QN15:QO15"/>
    <mergeCell ref="QP15:QQ15"/>
    <mergeCell ref="QR15:QS15"/>
    <mergeCell ref="QT15:QU15"/>
    <mergeCell ref="QB15:QC15"/>
    <mergeCell ref="QD15:QE15"/>
    <mergeCell ref="QF15:QG15"/>
    <mergeCell ref="QH15:QI15"/>
    <mergeCell ref="QJ15:QK15"/>
    <mergeCell ref="PR15:PS15"/>
    <mergeCell ref="PT15:PU15"/>
    <mergeCell ref="PV15:PW15"/>
    <mergeCell ref="PX15:PY15"/>
    <mergeCell ref="PZ15:QA15"/>
    <mergeCell ref="PH15:PI15"/>
    <mergeCell ref="PJ15:PK15"/>
    <mergeCell ref="PL15:PM15"/>
    <mergeCell ref="PN15:PO15"/>
    <mergeCell ref="PP15:PQ15"/>
    <mergeCell ref="OX15:OY15"/>
    <mergeCell ref="OZ15:PA15"/>
    <mergeCell ref="PB15:PC15"/>
    <mergeCell ref="PD15:PE15"/>
    <mergeCell ref="PF15:PG15"/>
    <mergeCell ref="ON15:OO15"/>
    <mergeCell ref="OP15:OQ15"/>
    <mergeCell ref="OR15:OS15"/>
    <mergeCell ref="OT15:OU15"/>
    <mergeCell ref="OV15:OW15"/>
    <mergeCell ref="OD15:OE15"/>
    <mergeCell ref="OF15:OG15"/>
    <mergeCell ref="OH15:OI15"/>
    <mergeCell ref="OJ15:OK15"/>
    <mergeCell ref="OL15:OM15"/>
    <mergeCell ref="NT15:NU15"/>
    <mergeCell ref="NV15:NW15"/>
    <mergeCell ref="NX15:NY15"/>
    <mergeCell ref="NZ15:OA15"/>
    <mergeCell ref="OB15:OC15"/>
    <mergeCell ref="NJ15:NK15"/>
    <mergeCell ref="NL15:NM15"/>
    <mergeCell ref="NN15:NO15"/>
    <mergeCell ref="NP15:NQ15"/>
    <mergeCell ref="NR15:NS15"/>
    <mergeCell ref="MZ15:NA15"/>
    <mergeCell ref="NB15:NC15"/>
    <mergeCell ref="ND15:NE15"/>
    <mergeCell ref="NF15:NG15"/>
    <mergeCell ref="NH15:NI15"/>
    <mergeCell ref="MP15:MQ15"/>
    <mergeCell ref="MR15:MS15"/>
    <mergeCell ref="MT15:MU15"/>
    <mergeCell ref="MV15:MW15"/>
    <mergeCell ref="MX15:MY15"/>
    <mergeCell ref="MF15:MG15"/>
    <mergeCell ref="MH15:MI15"/>
    <mergeCell ref="MJ15:MK15"/>
    <mergeCell ref="ML15:MM15"/>
    <mergeCell ref="MN15:MO15"/>
    <mergeCell ref="LV15:LW15"/>
    <mergeCell ref="LX15:LY15"/>
    <mergeCell ref="LZ15:MA15"/>
    <mergeCell ref="MB15:MC15"/>
    <mergeCell ref="MD15:ME15"/>
    <mergeCell ref="LL15:LM15"/>
    <mergeCell ref="LN15:LO15"/>
    <mergeCell ref="LP15:LQ15"/>
    <mergeCell ref="LR15:LS15"/>
    <mergeCell ref="LT15:LU15"/>
    <mergeCell ref="LB15:LC15"/>
    <mergeCell ref="LD15:LE15"/>
    <mergeCell ref="LF15:LG15"/>
    <mergeCell ref="LH15:LI15"/>
    <mergeCell ref="LJ15:LK15"/>
    <mergeCell ref="GF16:GG16"/>
    <mergeCell ref="GH16:GI16"/>
    <mergeCell ref="GJ16:GK16"/>
    <mergeCell ref="FR16:FS16"/>
    <mergeCell ref="FT16:FU16"/>
    <mergeCell ref="FV16:FW16"/>
    <mergeCell ref="FX16:FY16"/>
    <mergeCell ref="FZ16:GA16"/>
    <mergeCell ref="FH16:FI16"/>
    <mergeCell ref="KR15:KS15"/>
    <mergeCell ref="KT15:KU15"/>
    <mergeCell ref="KV15:KW15"/>
    <mergeCell ref="KX15:KY15"/>
    <mergeCell ref="KZ15:LA15"/>
    <mergeCell ref="KH15:KI15"/>
    <mergeCell ref="KJ15:KK15"/>
    <mergeCell ref="KL15:KM15"/>
    <mergeCell ref="KN15:KO15"/>
    <mergeCell ref="KP15:KQ15"/>
    <mergeCell ref="JX15:JY15"/>
    <mergeCell ref="JZ15:KA15"/>
    <mergeCell ref="KB15:KC15"/>
    <mergeCell ref="KD15:KE15"/>
    <mergeCell ref="KF15:KG15"/>
    <mergeCell ref="JN15:JO15"/>
    <mergeCell ref="JP15:JQ15"/>
    <mergeCell ref="JR15:JS15"/>
    <mergeCell ref="JT15:JU15"/>
    <mergeCell ref="JV15:JW15"/>
    <mergeCell ref="JD15:JE15"/>
    <mergeCell ref="JF15:JG15"/>
    <mergeCell ref="JH15:JI15"/>
    <mergeCell ref="JJ15:JK15"/>
    <mergeCell ref="JL15:JM15"/>
    <mergeCell ref="IT15:IU15"/>
    <mergeCell ref="IV15:IW15"/>
    <mergeCell ref="IX15:IY15"/>
    <mergeCell ref="IZ15:JA15"/>
    <mergeCell ref="JB15:JC15"/>
    <mergeCell ref="IJ15:IK15"/>
    <mergeCell ref="IL15:IM15"/>
    <mergeCell ref="IN15:IO15"/>
    <mergeCell ref="IP15:IQ15"/>
    <mergeCell ref="IR15:IS15"/>
    <mergeCell ref="FH15:FI15"/>
    <mergeCell ref="FJ15:FK15"/>
    <mergeCell ref="FL15:FM15"/>
    <mergeCell ref="FN15:FO15"/>
    <mergeCell ref="FP15:FQ15"/>
    <mergeCell ref="EB16:EC16"/>
    <mergeCell ref="DJ16:DK16"/>
    <mergeCell ref="DL16:DM16"/>
    <mergeCell ref="DN16:DO16"/>
    <mergeCell ref="DP16:DQ16"/>
    <mergeCell ref="DR16:DS16"/>
    <mergeCell ref="CZ16:DA16"/>
    <mergeCell ref="DB16:DC16"/>
    <mergeCell ref="DD16:DE16"/>
    <mergeCell ref="DF16:DG16"/>
    <mergeCell ref="DH16:DI16"/>
    <mergeCell ref="CP16:CQ16"/>
    <mergeCell ref="CR16:CS16"/>
    <mergeCell ref="CT16:CU16"/>
    <mergeCell ref="CV16:CW16"/>
    <mergeCell ref="CX16:CY16"/>
    <mergeCell ref="CF16:CG16"/>
    <mergeCell ref="CH16:CI16"/>
    <mergeCell ref="CJ16:CK16"/>
    <mergeCell ref="CL16:CM16"/>
    <mergeCell ref="CN16:CO16"/>
    <mergeCell ref="HZ15:IA15"/>
    <mergeCell ref="IB15:IC15"/>
    <mergeCell ref="ID15:IE15"/>
    <mergeCell ref="IF15:IG15"/>
    <mergeCell ref="IH15:II15"/>
    <mergeCell ref="HP15:HQ15"/>
    <mergeCell ref="HR15:HS15"/>
    <mergeCell ref="HT15:HU15"/>
    <mergeCell ref="HV15:HW15"/>
    <mergeCell ref="HX15:HY15"/>
    <mergeCell ref="HF15:HG15"/>
    <mergeCell ref="HH15:HI15"/>
    <mergeCell ref="HJ15:HK15"/>
    <mergeCell ref="HL15:HM15"/>
    <mergeCell ref="HN15:HO15"/>
    <mergeCell ref="GV15:GW15"/>
    <mergeCell ref="GX15:GY15"/>
    <mergeCell ref="GZ15:HA15"/>
    <mergeCell ref="HB15:HC15"/>
    <mergeCell ref="HD15:HE15"/>
    <mergeCell ref="GL15:GM15"/>
    <mergeCell ref="GN15:GO15"/>
    <mergeCell ref="GP15:GQ15"/>
    <mergeCell ref="GR15:GS15"/>
    <mergeCell ref="GT15:GU15"/>
    <mergeCell ref="GB15:GC15"/>
    <mergeCell ref="GD15:GE15"/>
    <mergeCell ref="GF15:GG15"/>
    <mergeCell ref="GH15:GI15"/>
    <mergeCell ref="GJ15:GK15"/>
    <mergeCell ref="FR15:FS15"/>
    <mergeCell ref="FT15:FU15"/>
    <mergeCell ref="FV15:FW15"/>
    <mergeCell ref="FX15:FY15"/>
    <mergeCell ref="FZ15:GA15"/>
    <mergeCell ref="HF16:HG16"/>
    <mergeCell ref="HH16:HI16"/>
    <mergeCell ref="HJ16:HK16"/>
    <mergeCell ref="HL16:HM16"/>
    <mergeCell ref="HN16:HO16"/>
    <mergeCell ref="GT16:GU16"/>
    <mergeCell ref="GB16:GC16"/>
    <mergeCell ref="GD16:GE16"/>
    <mergeCell ref="BL15:BM15"/>
    <mergeCell ref="BN15:BO15"/>
    <mergeCell ref="BP15:BQ15"/>
    <mergeCell ref="BR15:BS15"/>
    <mergeCell ref="BT15:BU15"/>
    <mergeCell ref="BB15:BC15"/>
    <mergeCell ref="BD15:BE15"/>
    <mergeCell ref="BF15:BG15"/>
    <mergeCell ref="BH15:BI15"/>
    <mergeCell ref="BJ15:BK15"/>
    <mergeCell ref="AR15:AS15"/>
    <mergeCell ref="AT15:AU15"/>
    <mergeCell ref="AV15:AW15"/>
    <mergeCell ref="AX15:AY15"/>
    <mergeCell ref="AZ15:BA15"/>
    <mergeCell ref="AH15:AI15"/>
    <mergeCell ref="AJ15:AK15"/>
    <mergeCell ref="AL15:AM15"/>
    <mergeCell ref="AN15:AO15"/>
    <mergeCell ref="AP15:AQ15"/>
    <mergeCell ref="A53:B53"/>
    <mergeCell ref="A51:B51"/>
    <mergeCell ref="A27:C27"/>
    <mergeCell ref="A50:B50"/>
    <mergeCell ref="A42:B42"/>
    <mergeCell ref="A43:B43"/>
    <mergeCell ref="A44:A45"/>
    <mergeCell ref="A46:A47"/>
    <mergeCell ref="EX15:EY15"/>
    <mergeCell ref="EZ15:FA15"/>
    <mergeCell ref="FB15:FC15"/>
    <mergeCell ref="FD15:FE15"/>
    <mergeCell ref="FF15:FG15"/>
    <mergeCell ref="EN15:EO15"/>
    <mergeCell ref="EP15:EQ15"/>
    <mergeCell ref="ER15:ES15"/>
    <mergeCell ref="ET15:EU15"/>
    <mergeCell ref="EV15:EW15"/>
    <mergeCell ref="ED15:EE15"/>
    <mergeCell ref="EF15:EG15"/>
    <mergeCell ref="EH15:EI15"/>
    <mergeCell ref="EJ15:EK15"/>
    <mergeCell ref="EL15:EM15"/>
    <mergeCell ref="DT15:DU15"/>
    <mergeCell ref="DV15:DW15"/>
    <mergeCell ref="DX15:DY15"/>
    <mergeCell ref="DZ15:EA15"/>
    <mergeCell ref="EB15:EC15"/>
    <mergeCell ref="DJ15:DK15"/>
    <mergeCell ref="DL15:DM15"/>
    <mergeCell ref="DN15:DO15"/>
    <mergeCell ref="DP15:DQ15"/>
    <mergeCell ref="DR15:DS15"/>
    <mergeCell ref="CZ15:DA15"/>
    <mergeCell ref="DB15:DC15"/>
    <mergeCell ref="DD15:DE15"/>
    <mergeCell ref="DF15:DG15"/>
    <mergeCell ref="DH15:DI15"/>
    <mergeCell ref="CT15:CU15"/>
    <mergeCell ref="CV15:CW15"/>
    <mergeCell ref="CX15:CY15"/>
    <mergeCell ref="DV16:DW16"/>
    <mergeCell ref="DX16:DY16"/>
    <mergeCell ref="DZ16:EA16"/>
    <mergeCell ref="A13:C13"/>
    <mergeCell ref="A25:C25"/>
    <mergeCell ref="Z15:AA15"/>
    <mergeCell ref="AB15:AC15"/>
    <mergeCell ref="AD15:AE15"/>
    <mergeCell ref="AF15:AG15"/>
    <mergeCell ref="P15:Q15"/>
    <mergeCell ref="R15:S15"/>
    <mergeCell ref="T15:U15"/>
    <mergeCell ref="V15:W15"/>
    <mergeCell ref="X15:Y15"/>
    <mergeCell ref="F15:G15"/>
    <mergeCell ref="H15:I15"/>
    <mergeCell ref="J15:K15"/>
    <mergeCell ref="L15:M15"/>
    <mergeCell ref="N15:O15"/>
    <mergeCell ref="A2:B2"/>
    <mergeCell ref="A15:B15"/>
    <mergeCell ref="A16:B16"/>
    <mergeCell ref="A1:D1"/>
    <mergeCell ref="A29:B29"/>
    <mergeCell ref="D15:E15"/>
    <mergeCell ref="A38:C38"/>
    <mergeCell ref="CP15:CQ15"/>
    <mergeCell ref="CR15:CS15"/>
    <mergeCell ref="BV16:BW16"/>
    <mergeCell ref="BX16:BY16"/>
    <mergeCell ref="BZ16:CA16"/>
    <mergeCell ref="CB16:CC16"/>
    <mergeCell ref="CD16:CE16"/>
    <mergeCell ref="BL16:BM16"/>
    <mergeCell ref="BN16:BO16"/>
    <mergeCell ref="BP16:BQ16"/>
    <mergeCell ref="BR16:BS16"/>
    <mergeCell ref="BT16:BU16"/>
    <mergeCell ref="BB16:BC16"/>
    <mergeCell ref="BD16:BE16"/>
    <mergeCell ref="BF16:BG16"/>
    <mergeCell ref="BH16:BI16"/>
    <mergeCell ref="BJ16:BK16"/>
    <mergeCell ref="AR16:AS16"/>
    <mergeCell ref="AT16:AU16"/>
    <mergeCell ref="AV16:AW16"/>
    <mergeCell ref="AX16:AY16"/>
    <mergeCell ref="AZ16:BA16"/>
    <mergeCell ref="AH16:AI16"/>
    <mergeCell ref="AJ16:AK16"/>
    <mergeCell ref="AL16:AM16"/>
    <mergeCell ref="AN16:AO16"/>
    <mergeCell ref="AP16:AQ16"/>
    <mergeCell ref="Z16:AA16"/>
    <mergeCell ref="AB16:AC16"/>
    <mergeCell ref="AD16:AE16"/>
    <mergeCell ref="AF16:AG16"/>
    <mergeCell ref="CF15:CG15"/>
    <mergeCell ref="CH15:CI15"/>
    <mergeCell ref="CJ15:CK15"/>
    <mergeCell ref="CL15:CM15"/>
    <mergeCell ref="CN15:CO15"/>
    <mergeCell ref="BV15:BW15"/>
    <mergeCell ref="BX15:BY15"/>
    <mergeCell ref="BZ15:CA15"/>
    <mergeCell ref="CB15:CC15"/>
    <mergeCell ref="CD15:CE15"/>
  </mergeCells>
  <conditionalFormatting sqref="D13">
    <cfRule type="cellIs" dxfId="6" priority="3" operator="equal">
      <formula>0</formula>
    </cfRule>
  </conditionalFormatting>
  <conditionalFormatting sqref="D25">
    <cfRule type="cellIs" dxfId="5" priority="2" operator="equal">
      <formula>0</formula>
    </cfRule>
  </conditionalFormatting>
  <conditionalFormatting sqref="D38">
    <cfRule type="cellIs" dxfId="4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8" orientation="portrait" r:id="rId1"/>
  <rowBreaks count="1" manualBreakCount="1">
    <brk id="48" max="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#REF!</xm:f>
          </x14:formula1>
          <xm:sqref>C42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ورقة5"/>
  <dimension ref="A1:F26"/>
  <sheetViews>
    <sheetView rightToLeft="1" view="pageBreakPreview" zoomScaleNormal="100" zoomScaleSheetLayoutView="100" zoomScalePageLayoutView="115" workbookViewId="0">
      <selection activeCell="B23" sqref="B23"/>
    </sheetView>
  </sheetViews>
  <sheetFormatPr defaultColWidth="9" defaultRowHeight="15.75" x14ac:dyDescent="0.25"/>
  <cols>
    <col min="1" max="1" width="38.5703125" style="44" customWidth="1"/>
    <col min="2" max="2" width="15.5703125" style="44" customWidth="1"/>
    <col min="3" max="3" width="12.140625" style="44" customWidth="1"/>
    <col min="4" max="4" width="11.42578125" style="44" customWidth="1"/>
    <col min="5" max="16384" width="9" style="44"/>
  </cols>
  <sheetData>
    <row r="1" spans="1:6" ht="21" x14ac:dyDescent="0.35">
      <c r="A1" s="172" t="s">
        <v>117</v>
      </c>
      <c r="B1" s="172"/>
      <c r="C1" s="172"/>
      <c r="D1" s="54"/>
      <c r="E1" s="54"/>
      <c r="F1" s="54"/>
    </row>
    <row r="2" spans="1:6" ht="27.75" customHeight="1" x14ac:dyDescent="0.25">
      <c r="A2" s="189" t="s">
        <v>109</v>
      </c>
      <c r="B2" s="189"/>
    </row>
    <row r="3" spans="1:6" ht="27.75" customHeight="1" x14ac:dyDescent="0.25">
      <c r="A3" s="55" t="s">
        <v>106</v>
      </c>
      <c r="B3" s="56" t="str">
        <f>'الدارسة الفنية'!E16</f>
        <v/>
      </c>
    </row>
    <row r="4" spans="1:6" ht="27.75" customHeight="1" x14ac:dyDescent="0.25">
      <c r="A4" s="55" t="s">
        <v>104</v>
      </c>
      <c r="B4" s="56" t="str">
        <f>'الدارسة الفنية'!E28</f>
        <v/>
      </c>
    </row>
    <row r="5" spans="1:6" ht="27.75" customHeight="1" x14ac:dyDescent="0.25">
      <c r="A5" s="55" t="s">
        <v>105</v>
      </c>
      <c r="B5" s="56" t="str">
        <f>'الدارسة الفنية'!E40</f>
        <v/>
      </c>
    </row>
    <row r="6" spans="1:6" ht="27.75" customHeight="1" x14ac:dyDescent="0.25">
      <c r="A6" s="55" t="s">
        <v>181</v>
      </c>
      <c r="B6" s="56" t="str">
        <f>'الدارسة المالية'!D27</f>
        <v/>
      </c>
      <c r="D6" s="59"/>
    </row>
    <row r="7" spans="1:6" ht="27.75" customHeight="1" x14ac:dyDescent="0.25">
      <c r="A7" s="55" t="s">
        <v>108</v>
      </c>
      <c r="B7" s="57" t="str">
        <f>IF(SUM(B3:B6)=0,"",SUM(B3:B6))</f>
        <v/>
      </c>
    </row>
    <row r="8" spans="1:6" ht="27.75" customHeight="1" x14ac:dyDescent="0.25"/>
    <row r="9" spans="1:6" ht="27.75" customHeight="1" x14ac:dyDescent="0.25">
      <c r="A9" s="189" t="s">
        <v>110</v>
      </c>
      <c r="B9" s="189"/>
    </row>
    <row r="10" spans="1:6" s="3" customFormat="1" ht="27.75" customHeight="1" x14ac:dyDescent="0.25">
      <c r="A10" s="33" t="s">
        <v>111</v>
      </c>
      <c r="B10" s="33" t="s">
        <v>112</v>
      </c>
    </row>
    <row r="11" spans="1:6" s="3" customFormat="1" ht="27.75" customHeight="1" x14ac:dyDescent="0.25">
      <c r="A11" s="58" t="s">
        <v>75</v>
      </c>
      <c r="B11" s="60"/>
    </row>
    <row r="12" spans="1:6" s="3" customFormat="1" ht="27.75" customHeight="1" x14ac:dyDescent="0.25">
      <c r="A12" s="58" t="s">
        <v>76</v>
      </c>
      <c r="B12" s="60"/>
    </row>
    <row r="13" spans="1:6" s="3" customFormat="1" ht="27.75" customHeight="1" x14ac:dyDescent="0.25">
      <c r="A13" s="58" t="s">
        <v>77</v>
      </c>
      <c r="B13" s="60"/>
    </row>
    <row r="14" spans="1:6" s="3" customFormat="1" ht="27.75" customHeight="1" x14ac:dyDescent="0.25">
      <c r="A14" s="58" t="s">
        <v>78</v>
      </c>
      <c r="B14" s="60"/>
    </row>
    <row r="15" spans="1:6" s="3" customFormat="1" ht="27.75" customHeight="1" x14ac:dyDescent="0.25">
      <c r="A15" s="58" t="s">
        <v>79</v>
      </c>
      <c r="B15" s="60"/>
    </row>
    <row r="16" spans="1:6" s="3" customFormat="1" ht="27.75" customHeight="1" x14ac:dyDescent="0.25">
      <c r="A16" s="58" t="s">
        <v>80</v>
      </c>
      <c r="B16" s="60"/>
    </row>
    <row r="17" spans="1:2" s="3" customFormat="1" ht="27.75" customHeight="1" x14ac:dyDescent="0.25">
      <c r="A17" s="35" t="s">
        <v>81</v>
      </c>
      <c r="B17" s="57" t="str">
        <f>IF(SUM(B11:B16)=0,"",SUM(B11:B16))</f>
        <v/>
      </c>
    </row>
    <row r="18" spans="1:2" ht="27.75" customHeight="1" x14ac:dyDescent="0.25"/>
    <row r="19" spans="1:2" ht="27.75" customHeight="1" x14ac:dyDescent="0.25">
      <c r="A19" s="189" t="s">
        <v>113</v>
      </c>
      <c r="B19" s="189"/>
    </row>
    <row r="20" spans="1:2" s="3" customFormat="1" ht="27.75" customHeight="1" x14ac:dyDescent="0.25">
      <c r="A20" s="33" t="s">
        <v>114</v>
      </c>
      <c r="B20" s="33" t="s">
        <v>112</v>
      </c>
    </row>
    <row r="21" spans="1:2" s="3" customFormat="1" ht="27.75" customHeight="1" x14ac:dyDescent="0.25">
      <c r="A21" s="58" t="s">
        <v>108</v>
      </c>
      <c r="B21" s="56" t="str">
        <f>IF(B7="","",B7)</f>
        <v/>
      </c>
    </row>
    <row r="22" spans="1:2" s="3" customFormat="1" ht="27.75" customHeight="1" x14ac:dyDescent="0.25">
      <c r="A22" s="58" t="s">
        <v>116</v>
      </c>
      <c r="B22" s="56" t="str">
        <f>IF(B17="","",B17)</f>
        <v/>
      </c>
    </row>
    <row r="23" spans="1:2" ht="27.75" customHeight="1" x14ac:dyDescent="0.25">
      <c r="A23" s="58" t="s">
        <v>115</v>
      </c>
      <c r="B23" s="36" t="str">
        <f>IF(AND(B21="",B22=""),"",B21-B22)</f>
        <v/>
      </c>
    </row>
    <row r="26" spans="1:2" x14ac:dyDescent="0.25">
      <c r="B26" s="59"/>
    </row>
  </sheetData>
  <mergeCells count="4">
    <mergeCell ref="A9:B9"/>
    <mergeCell ref="A1:C1"/>
    <mergeCell ref="A19:B19"/>
    <mergeCell ref="A2:B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ورقة6"/>
  <dimension ref="A1:P20"/>
  <sheetViews>
    <sheetView rightToLeft="1" view="pageBreakPreview" zoomScaleNormal="100" zoomScaleSheetLayoutView="100" zoomScalePageLayoutView="85" workbookViewId="0">
      <selection activeCell="C9" sqref="C9"/>
    </sheetView>
  </sheetViews>
  <sheetFormatPr defaultColWidth="9" defaultRowHeight="15.75" x14ac:dyDescent="0.25"/>
  <cols>
    <col min="1" max="1" width="28.140625" style="3" customWidth="1"/>
    <col min="2" max="13" width="10.42578125" style="44" customWidth="1"/>
    <col min="14" max="14" width="3.42578125" style="42" customWidth="1"/>
    <col min="15" max="15" width="13.42578125" style="44" customWidth="1"/>
    <col min="16" max="16384" width="9" style="44"/>
  </cols>
  <sheetData>
    <row r="1" spans="1:16" s="43" customFormat="1" ht="28.5" customHeight="1" x14ac:dyDescent="0.25">
      <c r="A1" s="190" t="s">
        <v>124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16" ht="23.25" customHeight="1" x14ac:dyDescent="0.25">
      <c r="A2" s="191" t="s">
        <v>125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6"/>
    </row>
    <row r="3" spans="1:16" ht="28.5" customHeight="1" x14ac:dyDescent="0.25">
      <c r="A3" s="45" t="s">
        <v>6</v>
      </c>
      <c r="B3" s="45">
        <v>1</v>
      </c>
      <c r="C3" s="45">
        <v>2</v>
      </c>
      <c r="D3" s="45">
        <v>3</v>
      </c>
      <c r="E3" s="45">
        <v>4</v>
      </c>
      <c r="F3" s="45">
        <v>5</v>
      </c>
      <c r="G3" s="45">
        <v>6</v>
      </c>
      <c r="H3" s="45">
        <v>7</v>
      </c>
      <c r="I3" s="45">
        <v>8</v>
      </c>
      <c r="J3" s="45">
        <v>9</v>
      </c>
      <c r="K3" s="45">
        <v>10</v>
      </c>
      <c r="L3" s="45">
        <v>11</v>
      </c>
      <c r="M3" s="45">
        <v>12</v>
      </c>
      <c r="O3" s="45" t="s">
        <v>123</v>
      </c>
    </row>
    <row r="4" spans="1:16" ht="28.5" customHeight="1" x14ac:dyDescent="0.25">
      <c r="A4" s="35" t="s">
        <v>119</v>
      </c>
      <c r="B4" s="46" t="str">
        <f>'الدارسة المالية'!D38</f>
        <v/>
      </c>
      <c r="C4" s="46" t="str">
        <f>B4</f>
        <v/>
      </c>
      <c r="D4" s="46" t="str">
        <f t="shared" ref="D4:M4" si="0">C4</f>
        <v/>
      </c>
      <c r="E4" s="46" t="str">
        <f t="shared" si="0"/>
        <v/>
      </c>
      <c r="F4" s="46" t="str">
        <f t="shared" si="0"/>
        <v/>
      </c>
      <c r="G4" s="46" t="str">
        <f t="shared" si="0"/>
        <v/>
      </c>
      <c r="H4" s="46" t="str">
        <f t="shared" si="0"/>
        <v/>
      </c>
      <c r="I4" s="46" t="str">
        <f t="shared" si="0"/>
        <v/>
      </c>
      <c r="J4" s="46" t="str">
        <f t="shared" si="0"/>
        <v/>
      </c>
      <c r="K4" s="46" t="str">
        <f t="shared" si="0"/>
        <v/>
      </c>
      <c r="L4" s="46" t="str">
        <f t="shared" si="0"/>
        <v/>
      </c>
      <c r="M4" s="46" t="str">
        <f t="shared" si="0"/>
        <v/>
      </c>
      <c r="O4" s="47" t="str">
        <f>IF(SUM(B4:M4)=0,"",SUM(B4:M4))</f>
        <v/>
      </c>
    </row>
    <row r="5" spans="1:16" ht="28.5" customHeight="1" x14ac:dyDescent="0.25">
      <c r="A5" s="35" t="s">
        <v>120</v>
      </c>
      <c r="B5" s="48" t="str">
        <f>'الدارسة المالية'!C45</f>
        <v/>
      </c>
      <c r="C5" s="48" t="str">
        <f>B5</f>
        <v/>
      </c>
      <c r="D5" s="48" t="str">
        <f t="shared" ref="D5:M5" si="1">C5</f>
        <v/>
      </c>
      <c r="E5" s="48" t="str">
        <f t="shared" si="1"/>
        <v/>
      </c>
      <c r="F5" s="48" t="str">
        <f t="shared" si="1"/>
        <v/>
      </c>
      <c r="G5" s="48" t="str">
        <f t="shared" si="1"/>
        <v/>
      </c>
      <c r="H5" s="48" t="str">
        <f t="shared" si="1"/>
        <v/>
      </c>
      <c r="I5" s="48" t="str">
        <f t="shared" si="1"/>
        <v/>
      </c>
      <c r="J5" s="48" t="str">
        <f t="shared" si="1"/>
        <v/>
      </c>
      <c r="K5" s="48" t="str">
        <f t="shared" si="1"/>
        <v/>
      </c>
      <c r="L5" s="48" t="str">
        <f t="shared" si="1"/>
        <v/>
      </c>
      <c r="M5" s="48" t="str">
        <f t="shared" si="1"/>
        <v/>
      </c>
      <c r="O5" s="47" t="str">
        <f>IF(SUM(B5:M5)=0,"",SUM(B5:M5))</f>
        <v/>
      </c>
    </row>
    <row r="6" spans="1:16" ht="28.5" customHeight="1" x14ac:dyDescent="0.25">
      <c r="A6" s="49" t="s">
        <v>127</v>
      </c>
      <c r="B6" s="50" t="str">
        <f>IF(AND(B4="",B5=""),"",B4-B5)</f>
        <v/>
      </c>
      <c r="C6" s="50" t="str">
        <f t="shared" ref="C6:M6" si="2">IF(AND(C4="",C5=""),"",C4-C5)</f>
        <v/>
      </c>
      <c r="D6" s="50" t="str">
        <f t="shared" si="2"/>
        <v/>
      </c>
      <c r="E6" s="50" t="str">
        <f t="shared" si="2"/>
        <v/>
      </c>
      <c r="F6" s="50" t="str">
        <f t="shared" si="2"/>
        <v/>
      </c>
      <c r="G6" s="50" t="str">
        <f t="shared" si="2"/>
        <v/>
      </c>
      <c r="H6" s="50" t="str">
        <f t="shared" si="2"/>
        <v/>
      </c>
      <c r="I6" s="50" t="str">
        <f t="shared" si="2"/>
        <v/>
      </c>
      <c r="J6" s="50" t="str">
        <f t="shared" si="2"/>
        <v/>
      </c>
      <c r="K6" s="50" t="str">
        <f t="shared" si="2"/>
        <v/>
      </c>
      <c r="L6" s="50" t="str">
        <f t="shared" si="2"/>
        <v/>
      </c>
      <c r="M6" s="50" t="str">
        <f t="shared" si="2"/>
        <v/>
      </c>
      <c r="O6" s="47" t="str">
        <f>IF(SUM(B6:M6)=0,"",SUM(B6:M6))</f>
        <v/>
      </c>
    </row>
    <row r="7" spans="1:16" s="42" customFormat="1" ht="6" customHeight="1" x14ac:dyDescent="0.25">
      <c r="O7" s="51"/>
    </row>
    <row r="8" spans="1:16" ht="28.5" customHeight="1" x14ac:dyDescent="0.25">
      <c r="A8" s="52" t="s">
        <v>7</v>
      </c>
      <c r="B8" s="48" t="str">
        <f>'الدارسة المالية'!D13</f>
        <v/>
      </c>
      <c r="C8" s="46" t="str">
        <f>B8</f>
        <v/>
      </c>
      <c r="D8" s="46" t="str">
        <f t="shared" ref="D8:M8" si="3">C8</f>
        <v/>
      </c>
      <c r="E8" s="46" t="str">
        <f t="shared" si="3"/>
        <v/>
      </c>
      <c r="F8" s="46" t="str">
        <f t="shared" si="3"/>
        <v/>
      </c>
      <c r="G8" s="46" t="str">
        <f t="shared" si="3"/>
        <v/>
      </c>
      <c r="H8" s="46" t="str">
        <f t="shared" si="3"/>
        <v/>
      </c>
      <c r="I8" s="46" t="str">
        <f t="shared" si="3"/>
        <v/>
      </c>
      <c r="J8" s="46" t="str">
        <f t="shared" si="3"/>
        <v/>
      </c>
      <c r="K8" s="46" t="str">
        <f t="shared" si="3"/>
        <v/>
      </c>
      <c r="L8" s="46" t="str">
        <f t="shared" si="3"/>
        <v/>
      </c>
      <c r="M8" s="46" t="str">
        <f t="shared" si="3"/>
        <v/>
      </c>
      <c r="O8" s="47" t="str">
        <f t="shared" ref="O8:O11" si="4">IF(SUM(B8:M8)=0,"",SUM(B8:M8))</f>
        <v/>
      </c>
    </row>
    <row r="9" spans="1:16" ht="28.5" customHeight="1" x14ac:dyDescent="0.25">
      <c r="A9" s="52" t="s">
        <v>118</v>
      </c>
      <c r="B9" s="48" t="str">
        <f>'الدارسة المالية'!D25</f>
        <v/>
      </c>
      <c r="C9" s="46" t="str">
        <f t="shared" ref="C9:M9" si="5">B9</f>
        <v/>
      </c>
      <c r="D9" s="46" t="str">
        <f t="shared" si="5"/>
        <v/>
      </c>
      <c r="E9" s="46" t="str">
        <f t="shared" si="5"/>
        <v/>
      </c>
      <c r="F9" s="46" t="str">
        <f t="shared" si="5"/>
        <v/>
      </c>
      <c r="G9" s="46" t="str">
        <f t="shared" si="5"/>
        <v/>
      </c>
      <c r="H9" s="46" t="str">
        <f t="shared" si="5"/>
        <v/>
      </c>
      <c r="I9" s="46" t="str">
        <f t="shared" si="5"/>
        <v/>
      </c>
      <c r="J9" s="46" t="str">
        <f t="shared" si="5"/>
        <v/>
      </c>
      <c r="K9" s="46" t="str">
        <f t="shared" si="5"/>
        <v/>
      </c>
      <c r="L9" s="46" t="str">
        <f t="shared" si="5"/>
        <v/>
      </c>
      <c r="M9" s="46" t="str">
        <f t="shared" si="5"/>
        <v/>
      </c>
      <c r="O9" s="47" t="str">
        <f t="shared" si="4"/>
        <v/>
      </c>
    </row>
    <row r="10" spans="1:16" ht="28.5" customHeight="1" x14ac:dyDescent="0.25">
      <c r="A10" s="52" t="s">
        <v>121</v>
      </c>
      <c r="B10" s="46"/>
      <c r="C10" s="46" t="str">
        <f>IF(B10="","",B10)</f>
        <v/>
      </c>
      <c r="D10" s="46" t="str">
        <f t="shared" ref="D10:M10" si="6">IF(C10="","",C10)</f>
        <v/>
      </c>
      <c r="E10" s="46" t="str">
        <f t="shared" si="6"/>
        <v/>
      </c>
      <c r="F10" s="46" t="str">
        <f t="shared" si="6"/>
        <v/>
      </c>
      <c r="G10" s="46" t="str">
        <f t="shared" si="6"/>
        <v/>
      </c>
      <c r="H10" s="46" t="str">
        <f t="shared" si="6"/>
        <v/>
      </c>
      <c r="I10" s="46" t="str">
        <f t="shared" si="6"/>
        <v/>
      </c>
      <c r="J10" s="46" t="str">
        <f t="shared" si="6"/>
        <v/>
      </c>
      <c r="K10" s="46" t="str">
        <f t="shared" si="6"/>
        <v/>
      </c>
      <c r="L10" s="46" t="str">
        <f t="shared" si="6"/>
        <v/>
      </c>
      <c r="M10" s="46" t="str">
        <f t="shared" si="6"/>
        <v/>
      </c>
      <c r="O10" s="47" t="str">
        <f t="shared" si="4"/>
        <v/>
      </c>
    </row>
    <row r="11" spans="1:16" ht="28.5" customHeight="1" x14ac:dyDescent="0.25">
      <c r="A11" s="52" t="s">
        <v>126</v>
      </c>
      <c r="B11" s="50" t="str">
        <f>IF(SUM(B8:B10)=0,"",SUM(B8:B10))</f>
        <v/>
      </c>
      <c r="C11" s="50" t="str">
        <f t="shared" ref="C11:M11" si="7">IF(SUM(C8:C10)=0,"",SUM(C8:C10))</f>
        <v/>
      </c>
      <c r="D11" s="50" t="str">
        <f t="shared" si="7"/>
        <v/>
      </c>
      <c r="E11" s="50" t="str">
        <f t="shared" si="7"/>
        <v/>
      </c>
      <c r="F11" s="50" t="str">
        <f t="shared" si="7"/>
        <v/>
      </c>
      <c r="G11" s="50" t="str">
        <f t="shared" si="7"/>
        <v/>
      </c>
      <c r="H11" s="50" t="str">
        <f t="shared" si="7"/>
        <v/>
      </c>
      <c r="I11" s="50" t="str">
        <f t="shared" si="7"/>
        <v/>
      </c>
      <c r="J11" s="50" t="str">
        <f t="shared" si="7"/>
        <v/>
      </c>
      <c r="K11" s="50" t="str">
        <f t="shared" si="7"/>
        <v/>
      </c>
      <c r="L11" s="50" t="str">
        <f t="shared" si="7"/>
        <v/>
      </c>
      <c r="M11" s="50" t="str">
        <f t="shared" si="7"/>
        <v/>
      </c>
      <c r="O11" s="47" t="str">
        <f t="shared" si="4"/>
        <v/>
      </c>
    </row>
    <row r="12" spans="1:16" s="42" customFormat="1" ht="6.75" customHeight="1" x14ac:dyDescent="0.25">
      <c r="O12" s="51"/>
    </row>
    <row r="13" spans="1:16" ht="28.5" customHeight="1" x14ac:dyDescent="0.25">
      <c r="A13" s="49" t="s">
        <v>122</v>
      </c>
      <c r="B13" s="61" t="str">
        <f>IF(OR(B6="",B11=""),"",B6-B11)</f>
        <v/>
      </c>
      <c r="C13" s="61" t="str">
        <f t="shared" ref="C13:O13" si="8">IF(OR(C6="",C11=""),"",C6-C11)</f>
        <v/>
      </c>
      <c r="D13" s="61" t="str">
        <f t="shared" si="8"/>
        <v/>
      </c>
      <c r="E13" s="61" t="str">
        <f t="shared" si="8"/>
        <v/>
      </c>
      <c r="F13" s="61" t="str">
        <f t="shared" si="8"/>
        <v/>
      </c>
      <c r="G13" s="61" t="str">
        <f t="shared" si="8"/>
        <v/>
      </c>
      <c r="H13" s="61" t="str">
        <f t="shared" si="8"/>
        <v/>
      </c>
      <c r="I13" s="61" t="str">
        <f t="shared" si="8"/>
        <v/>
      </c>
      <c r="J13" s="61" t="str">
        <f t="shared" si="8"/>
        <v/>
      </c>
      <c r="K13" s="61" t="str">
        <f t="shared" si="8"/>
        <v/>
      </c>
      <c r="L13" s="61" t="str">
        <f t="shared" si="8"/>
        <v/>
      </c>
      <c r="M13" s="61" t="str">
        <f t="shared" si="8"/>
        <v/>
      </c>
      <c r="O13" s="61" t="str">
        <f t="shared" si="8"/>
        <v/>
      </c>
    </row>
    <row r="14" spans="1:16" s="42" customFormat="1" ht="23.25" customHeight="1" x14ac:dyDescent="0.25"/>
    <row r="15" spans="1:16" ht="23.25" customHeight="1" x14ac:dyDescent="0.25">
      <c r="A15" s="86" t="s">
        <v>128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16"/>
    </row>
    <row r="16" spans="1:16" s="3" customFormat="1" ht="23.25" customHeight="1" x14ac:dyDescent="0.25">
      <c r="A16" s="10" t="s">
        <v>83</v>
      </c>
      <c r="B16" s="40" t="str">
        <f>IF('المؤشرات المالية'!B7="","",IF('خطة تمويل المشروع'!B7=0,0,O13/'خطة تمويل المشروع'!B7))</f>
        <v/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</row>
    <row r="17" spans="1:15" ht="21" customHeight="1" x14ac:dyDescent="0.25">
      <c r="A17" s="53" t="s">
        <v>129</v>
      </c>
      <c r="B17" s="41" t="str">
        <f>IF(B13="","",IF('المؤشرات المالية'!O13=0,0,'خطة تمويل المشروع'!B7/'المؤشرات المالية'!O13))</f>
        <v/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O17" s="42"/>
    </row>
    <row r="18" spans="1:15" x14ac:dyDescent="0.25"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O18" s="42"/>
    </row>
    <row r="19" spans="1:15" x14ac:dyDescent="0.25"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O19" s="42"/>
    </row>
    <row r="20" spans="1:15" x14ac:dyDescent="0.25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O20" s="42"/>
    </row>
  </sheetData>
  <mergeCells count="2">
    <mergeCell ref="A1:O1"/>
    <mergeCell ref="A2:O2"/>
  </mergeCells>
  <conditionalFormatting sqref="B16">
    <cfRule type="cellIs" dxfId="3" priority="3" operator="lessThan">
      <formula>0.5</formula>
    </cfRule>
  </conditionalFormatting>
  <conditionalFormatting sqref="B17">
    <cfRule type="cellIs" dxfId="2" priority="1" operator="greaterThan">
      <formula>2</formula>
    </cfRule>
  </conditionalFormatting>
  <pageMargins left="0.43307086614173229" right="0.47244094488188981" top="0.74803149606299213" bottom="0.74803149606299213" header="0.31496062992125984" footer="0.31496062992125984"/>
  <pageSetup paperSize="9" scale="72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ورقة7"/>
  <dimension ref="A1:G20"/>
  <sheetViews>
    <sheetView rightToLeft="1" tabSelected="1" view="pageBreakPreview" zoomScaleNormal="100" zoomScaleSheetLayoutView="100" zoomScalePageLayoutView="115" workbookViewId="0">
      <selection activeCell="G7" sqref="G7"/>
    </sheetView>
  </sheetViews>
  <sheetFormatPr defaultColWidth="9" defaultRowHeight="15.75" x14ac:dyDescent="0.25"/>
  <cols>
    <col min="1" max="1" width="20.140625" style="44" customWidth="1"/>
    <col min="2" max="2" width="35.85546875" style="44" customWidth="1"/>
    <col min="3" max="4" width="12.85546875" style="44" customWidth="1"/>
    <col min="5" max="16384" width="9" style="44"/>
  </cols>
  <sheetData>
    <row r="1" spans="1:7" ht="21" x14ac:dyDescent="0.35">
      <c r="A1" s="194" t="s">
        <v>158</v>
      </c>
      <c r="B1" s="194"/>
      <c r="C1" s="194"/>
      <c r="D1" s="194"/>
      <c r="E1" s="54"/>
      <c r="F1" s="54"/>
      <c r="G1" s="54"/>
    </row>
    <row r="2" spans="1:7" ht="21" x14ac:dyDescent="0.35">
      <c r="A2" s="68"/>
      <c r="B2" s="68"/>
      <c r="C2" s="68"/>
      <c r="D2" s="68"/>
      <c r="E2" s="54"/>
      <c r="F2" s="54"/>
      <c r="G2" s="54"/>
    </row>
    <row r="3" spans="1:7" ht="21" x14ac:dyDescent="0.35">
      <c r="A3" s="64" t="s">
        <v>154</v>
      </c>
      <c r="B3" s="70">
        <f>'ملخص عام'!C4</f>
        <v>0</v>
      </c>
      <c r="C3" s="65"/>
      <c r="D3" s="65"/>
      <c r="E3" s="54"/>
      <c r="F3" s="54"/>
      <c r="G3" s="54"/>
    </row>
    <row r="4" spans="1:7" ht="27.75" customHeight="1" x14ac:dyDescent="0.25">
      <c r="A4" s="189" t="s">
        <v>152</v>
      </c>
      <c r="B4" s="189"/>
      <c r="C4" s="189"/>
      <c r="D4" s="66"/>
    </row>
    <row r="5" spans="1:7" ht="27.75" customHeight="1" x14ac:dyDescent="0.25">
      <c r="A5" s="64" t="s">
        <v>135</v>
      </c>
      <c r="B5" s="64" t="s">
        <v>140</v>
      </c>
      <c r="C5" s="57" t="s">
        <v>136</v>
      </c>
      <c r="D5" s="67" t="s">
        <v>137</v>
      </c>
    </row>
    <row r="6" spans="1:7" ht="31.5" customHeight="1" x14ac:dyDescent="0.25">
      <c r="A6" s="55" t="s">
        <v>138</v>
      </c>
      <c r="B6" s="69" t="s">
        <v>141</v>
      </c>
      <c r="C6" s="71">
        <v>5</v>
      </c>
      <c r="D6" s="74">
        <f>IF('ملخص عام'!H21&gt;5,5,'ملخص عام'!H21)</f>
        <v>5</v>
      </c>
    </row>
    <row r="7" spans="1:7" ht="31.5" customHeight="1" x14ac:dyDescent="0.25">
      <c r="A7" s="55" t="s">
        <v>139</v>
      </c>
      <c r="B7" s="63" t="s">
        <v>156</v>
      </c>
      <c r="C7" s="71">
        <v>15</v>
      </c>
      <c r="D7" s="74">
        <f>(IF('الدراسة السوقية'!B2=1,10,IF('الدراسة السوقية'!B2=2,5,3))+IF('الدراسة السوقية'!C2=1,5,IF('الدراسة السوقية'!C2=2,3,1)))</f>
        <v>4</v>
      </c>
    </row>
    <row r="8" spans="1:7" ht="31.5" customHeight="1" x14ac:dyDescent="0.25">
      <c r="A8" s="55" t="s">
        <v>155</v>
      </c>
      <c r="B8" s="69" t="s">
        <v>142</v>
      </c>
      <c r="C8" s="71">
        <v>5</v>
      </c>
      <c r="D8" s="74">
        <f>COUNTBLANK('الدراسة السوقية'!A28:A32)</f>
        <v>5</v>
      </c>
    </row>
    <row r="9" spans="1:7" ht="31.5" customHeight="1" x14ac:dyDescent="0.25">
      <c r="A9" s="55" t="s">
        <v>29</v>
      </c>
      <c r="B9" s="63" t="s">
        <v>174</v>
      </c>
      <c r="C9" s="71">
        <v>5</v>
      </c>
      <c r="D9" s="74">
        <f>IF('الدارسة الفنية'!F6=1,5,3)</f>
        <v>3</v>
      </c>
    </row>
    <row r="10" spans="1:7" ht="47.25" x14ac:dyDescent="0.25">
      <c r="A10" s="55" t="s">
        <v>143</v>
      </c>
      <c r="B10" s="63" t="s">
        <v>157</v>
      </c>
      <c r="C10" s="71">
        <v>10</v>
      </c>
      <c r="D10" s="74">
        <f>IF('خطة تمويل المشروع'!B17=0,0,IF('خطة تمويل المشروع'!B17&gt;='خطة تمويل المشروع'!B23,10,IF('خطة تمويل المشروع'!B17=5,0,5)))</f>
        <v>10</v>
      </c>
    </row>
    <row r="11" spans="1:7" ht="47.25" x14ac:dyDescent="0.25">
      <c r="A11" s="55" t="s">
        <v>144</v>
      </c>
      <c r="B11" s="63" t="s">
        <v>145</v>
      </c>
      <c r="C11" s="71">
        <v>50</v>
      </c>
      <c r="D11" s="74">
        <f>IF('المؤشرات المالية'!B17=0,0,IF('المؤشرات المالية'!B17&lt;=1,50,IF(AND('المؤشرات المالية'!B17&gt;1,'المؤشرات المالية'!B17&lt;=2),40,25)))</f>
        <v>25</v>
      </c>
    </row>
    <row r="12" spans="1:7" ht="31.5" customHeight="1" x14ac:dyDescent="0.25">
      <c r="A12" s="103" t="s">
        <v>150</v>
      </c>
      <c r="B12" s="104"/>
      <c r="C12" s="57">
        <f>SUM(C5:C11)</f>
        <v>90</v>
      </c>
      <c r="D12" s="67">
        <f>SUM(D6:D11)</f>
        <v>52</v>
      </c>
    </row>
    <row r="13" spans="1:7" ht="27.75" customHeight="1" x14ac:dyDescent="0.25">
      <c r="A13" s="189" t="s">
        <v>153</v>
      </c>
      <c r="B13" s="189"/>
      <c r="C13" s="189"/>
      <c r="D13" s="66"/>
    </row>
    <row r="14" spans="1:7" ht="27.75" customHeight="1" x14ac:dyDescent="0.25">
      <c r="A14" s="64" t="s">
        <v>135</v>
      </c>
      <c r="B14" s="64" t="s">
        <v>140</v>
      </c>
      <c r="C14" s="57" t="s">
        <v>136</v>
      </c>
      <c r="D14" s="67" t="s">
        <v>137</v>
      </c>
    </row>
    <row r="15" spans="1:7" ht="33.75" customHeight="1" x14ac:dyDescent="0.25">
      <c r="A15" s="55" t="s">
        <v>146</v>
      </c>
      <c r="B15" s="69" t="s">
        <v>147</v>
      </c>
      <c r="C15" s="71">
        <v>5</v>
      </c>
      <c r="D15" s="72">
        <v>5</v>
      </c>
    </row>
    <row r="16" spans="1:7" ht="38.25" customHeight="1" x14ac:dyDescent="0.25">
      <c r="A16" s="55" t="s">
        <v>148</v>
      </c>
      <c r="B16" s="63" t="s">
        <v>149</v>
      </c>
      <c r="C16" s="71">
        <v>5</v>
      </c>
      <c r="D16" s="72">
        <v>5</v>
      </c>
    </row>
    <row r="17" spans="1:4" ht="31.5" customHeight="1" x14ac:dyDescent="0.25">
      <c r="A17" s="103" t="s">
        <v>151</v>
      </c>
      <c r="B17" s="104"/>
      <c r="C17" s="57">
        <f>SUM(C15:C16)</f>
        <v>10</v>
      </c>
      <c r="D17" s="57">
        <f>SUM(D15:D16)</f>
        <v>10</v>
      </c>
    </row>
    <row r="20" spans="1:4" ht="27.75" customHeight="1" x14ac:dyDescent="0.25">
      <c r="A20" s="192" t="s">
        <v>160</v>
      </c>
      <c r="B20" s="193"/>
      <c r="C20" s="75">
        <f>D17+D12</f>
        <v>62</v>
      </c>
      <c r="D20" s="75" t="str">
        <f>IF(C20&gt;=75,"مقبول","غير مقبول")</f>
        <v>غير مقبول</v>
      </c>
    </row>
  </sheetData>
  <mergeCells count="6">
    <mergeCell ref="A20:B20"/>
    <mergeCell ref="A1:D1"/>
    <mergeCell ref="A4:C4"/>
    <mergeCell ref="A13:C13"/>
    <mergeCell ref="A17:B17"/>
    <mergeCell ref="A12:B12"/>
  </mergeCells>
  <conditionalFormatting sqref="C20">
    <cfRule type="cellIs" dxfId="1" priority="1" operator="between">
      <formula>75</formula>
      <formula>79</formula>
    </cfRule>
    <cfRule type="cellIs" dxfId="0" priority="2" operator="greaterThan">
      <formula>80</formula>
    </cfRule>
  </conditionalFormatting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7</vt:i4>
      </vt:variant>
      <vt:variant>
        <vt:lpstr>النطاقات المسماة</vt:lpstr>
      </vt:variant>
      <vt:variant>
        <vt:i4>7</vt:i4>
      </vt:variant>
    </vt:vector>
  </HeadingPairs>
  <TitlesOfParts>
    <vt:vector size="14" baseType="lpstr">
      <vt:lpstr>ملخص عام</vt:lpstr>
      <vt:lpstr>الدراسة السوقية</vt:lpstr>
      <vt:lpstr>الدارسة الفنية</vt:lpstr>
      <vt:lpstr>الدارسة المالية</vt:lpstr>
      <vt:lpstr>خطة تمويل المشروع</vt:lpstr>
      <vt:lpstr>المؤشرات المالية</vt:lpstr>
      <vt:lpstr>التقييم</vt:lpstr>
      <vt:lpstr>التقييم!Print_Area</vt:lpstr>
      <vt:lpstr>'الدارسة الفنية'!Print_Area</vt:lpstr>
      <vt:lpstr>'الدارسة المالية'!Print_Area</vt:lpstr>
      <vt:lpstr>'الدراسة السوقية'!Print_Area</vt:lpstr>
      <vt:lpstr>'المؤشرات المالية'!Print_Area</vt:lpstr>
      <vt:lpstr>'خطة تمويل المشروع'!Print_Area</vt:lpstr>
      <vt:lpstr>'ملخص عام'!Print_Area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RASHEED;Fadhel</dc:creator>
  <cp:lastModifiedBy>Marwan Mathkoor</cp:lastModifiedBy>
  <cp:lastPrinted>2018-01-10T12:01:20Z</cp:lastPrinted>
  <dcterms:created xsi:type="dcterms:W3CDTF">2013-07-28T09:24:22Z</dcterms:created>
  <dcterms:modified xsi:type="dcterms:W3CDTF">2022-02-13T12:03:50Z</dcterms:modified>
</cp:coreProperties>
</file>